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80" tabRatio="728" activeTab="0"/>
  </bookViews>
  <sheets>
    <sheet name="LTEF" sheetId="1" r:id="rId1"/>
    <sheet name="LTTAF" sheetId="2" r:id="rId2"/>
    <sheet name="LTILCF" sheetId="3" r:id="rId3"/>
    <sheet name="LTIVF" sheetId="4" r:id="rId4"/>
    <sheet name="LTISS" sheetId="5" r:id="rId5"/>
    <sheet name="LTINFF" sheetId="6" r:id="rId6"/>
    <sheet name="LTMDCPF" sheetId="7" r:id="rId7"/>
    <sheet name="LTLTADF" sheetId="8" r:id="rId8"/>
    <sheet name="LTTXSF" sheetId="9" r:id="rId9"/>
    <sheet name="LTEBF" sheetId="10" r:id="rId10"/>
    <sheet name="LTBCF" sheetId="11" r:id="rId11"/>
    <sheet name="LTARBOPF" sheetId="12" r:id="rId12"/>
    <sheet name="LTESF" sheetId="13" r:id="rId13"/>
    <sheet name="LTDEF" sheetId="14" r:id="rId14"/>
  </sheets>
  <definedNames>
    <definedName name="_xlfn.IFERROR" hidden="1">#NAME?</definedName>
    <definedName name="_xlnm.Print_Area" localSheetId="10">'LTBCF'!$A$1:$F$96</definedName>
    <definedName name="_xlnm.Print_Area" localSheetId="9">'LTEBF'!$A$1:$F$95</definedName>
    <definedName name="_xlnm.Print_Area" localSheetId="0">'LTEF'!$A$1:$F$91</definedName>
    <definedName name="_xlnm.Print_Area" localSheetId="2">'LTILCF'!$A$1:$F$77</definedName>
    <definedName name="_xlnm.Print_Area" localSheetId="5">'LTINFF'!$A$1:$F$94</definedName>
    <definedName name="_xlnm.Print_Area" localSheetId="4">'LTISS'!$A$1:$F$99</definedName>
    <definedName name="_xlnm.Print_Area" localSheetId="3">'LTIVF'!$A$1:$F$118</definedName>
    <definedName name="_xlnm.Print_Area" localSheetId="7">'LTLTADF'!$A$1:$F$65</definedName>
    <definedName name="_xlnm.Print_Area" localSheetId="6">'LTMDCPF'!$A$1:$F$110</definedName>
    <definedName name="_xlnm.Print_Area" localSheetId="1">'LTTAF'!$A$1:$F$95</definedName>
    <definedName name="_xlnm.Print_Area" localSheetId="8">'LTTXSF'!$A$1:$F$68</definedName>
    <definedName name="Z_12459583_255E_4E15_855E_5595C5DC5C9B_.wvu.FilterData" localSheetId="4" hidden="1">'LTISS'!$A$5:$F$99</definedName>
    <definedName name="Z_2D6981FB_1913_4D36_9E3A_F0D1C5FF11BF_.wvu.FilterData" localSheetId="10" hidden="1">'LTBCF'!$A$5:$N$111</definedName>
    <definedName name="Z_2D6981FB_1913_4D36_9E3A_F0D1C5FF11BF_.wvu.FilterData" localSheetId="9" hidden="1">'LTEBF'!$A$4:$N$110</definedName>
    <definedName name="Z_2D6981FB_1913_4D36_9E3A_F0D1C5FF11BF_.wvu.FilterData" localSheetId="7" hidden="1">'LTLTADF'!$A$5:$K$86</definedName>
    <definedName name="Z_2D6981FB_1913_4D36_9E3A_F0D1C5FF11BF_.wvu.FilterData" localSheetId="6" hidden="1">'LTMDCPF'!$A$5:$F$114</definedName>
    <definedName name="Z_2D6981FB_1913_4D36_9E3A_F0D1C5FF11BF_.wvu.FilterData" localSheetId="8" hidden="1">'LTTXSF'!$A$5:$N$83</definedName>
    <definedName name="Z_4E999B2E_47CF_494B_865D_35451AEEB4C3_.wvu.FilterData" localSheetId="1" hidden="1">'LTTAF'!$A$5:$F$95</definedName>
    <definedName name="Z_65E5E611_11DA_48A6_ADE1_B8EA301CA159_.wvu.FilterData" localSheetId="4" hidden="1">'LTISS'!$A$5:$F$99</definedName>
    <definedName name="Z_DDB1225C_8EA7_4D16_9392_80763414C76C_.wvu.FilterData" localSheetId="4" hidden="1">'LTISS'!$A$5:$F$99</definedName>
  </definedNames>
  <calcPr fullCalcOnLoad="1"/>
</workbook>
</file>

<file path=xl/sharedStrings.xml><?xml version="1.0" encoding="utf-8"?>
<sst xmlns="http://schemas.openxmlformats.org/spreadsheetml/2006/main" count="3480" uniqueCount="795">
  <si>
    <t>Name of the Mutual Fund : L&amp;T Mutual Fund</t>
  </si>
  <si>
    <t>Name of the Instrument</t>
  </si>
  <si>
    <t>Industry / Rating</t>
  </si>
  <si>
    <t>Quantity</t>
  </si>
  <si>
    <t>Market Value
 (Rs. in Lakhs)</t>
  </si>
  <si>
    <t>% to 
NAV</t>
  </si>
  <si>
    <t>ISIN</t>
  </si>
  <si>
    <t>EQUITY &amp; EQUITY RELATED INSTRUMENTS</t>
  </si>
  <si>
    <t>Total</t>
  </si>
  <si>
    <t>DEBT INSTRUMENTS</t>
  </si>
  <si>
    <t>OTHERS</t>
  </si>
  <si>
    <t>Net Assets</t>
  </si>
  <si>
    <t>All corporate ratings are assigned by rating agencies like CRISIL; CARE; ICRA; IND.</t>
  </si>
  <si>
    <t>** indicates thinly traded / non traded securities as defined in SEBI Regulations and Guidelines.</t>
  </si>
  <si>
    <t>Notes:</t>
  </si>
  <si>
    <t>(2) The aggregate value of illiquid equity shares of the Scheme is Nil and its percentage to Net Asset Value is Nil.</t>
  </si>
  <si>
    <t xml:space="preserve"> Option</t>
  </si>
  <si>
    <t>(a) Collateralised Borrowing and Lending Obligation</t>
  </si>
  <si>
    <t>(b) Net Receivables/(Payables)</t>
  </si>
  <si>
    <t>(3) Option wise per unit Net Asset Values are as follows:</t>
  </si>
  <si>
    <t>Name of the Scheme         : L&amp;T Equity Fund (An Open-ended Equity Growth Scheme)</t>
  </si>
  <si>
    <t>Name of the Scheme         : L&amp;T Tax Advantage Fund (An Open-ended Equity Linked Savings Scheme)</t>
  </si>
  <si>
    <t>Name of the Scheme         : L&amp;T India Large Cap Fund (An Open-ended Equity Growth Scheme)</t>
  </si>
  <si>
    <t>Name of the Scheme         : L&amp;T India Value Fund (An Open-ended Equity Growth Scheme)</t>
  </si>
  <si>
    <t>Name of the Scheme         : L&amp;T India Special Situations Fund (An Open-ended Equity Growth Scheme)</t>
  </si>
  <si>
    <t>Listed / Awaiting listing on Stock Exchanges</t>
  </si>
  <si>
    <t>INE001A01036</t>
  </si>
  <si>
    <t>INE002A01018</t>
  </si>
  <si>
    <t>INE009A01021</t>
  </si>
  <si>
    <t>INE018A01030</t>
  </si>
  <si>
    <t>INE040A01026</t>
  </si>
  <si>
    <t>State Bank of India</t>
  </si>
  <si>
    <t>INE070A01015</t>
  </si>
  <si>
    <t>INE094A01015</t>
  </si>
  <si>
    <t>INE111A01017</t>
  </si>
  <si>
    <t>INE154A01025</t>
  </si>
  <si>
    <t>INE205A01025</t>
  </si>
  <si>
    <t>INE213A01029</t>
  </si>
  <si>
    <t>INE237A01028</t>
  </si>
  <si>
    <t>INE256A01028</t>
  </si>
  <si>
    <t>INE326A01037</t>
  </si>
  <si>
    <t>INE331A01037</t>
  </si>
  <si>
    <t>INE342J01019</t>
  </si>
  <si>
    <t>INE361B01024</t>
  </si>
  <si>
    <t>INE387A01021</t>
  </si>
  <si>
    <t>INE397D01024</t>
  </si>
  <si>
    <t>INE442H01029</t>
  </si>
  <si>
    <t>INE467B01029</t>
  </si>
  <si>
    <t>INE481G01011</t>
  </si>
  <si>
    <t>INE585B01010</t>
  </si>
  <si>
    <t>INE716A01013</t>
  </si>
  <si>
    <t>INE775A01035</t>
  </si>
  <si>
    <t>INE854D01016</t>
  </si>
  <si>
    <t>PREFERENCE SHARES</t>
  </si>
  <si>
    <t>INE171A01029</t>
  </si>
  <si>
    <t>INE462A01022</t>
  </si>
  <si>
    <t>INE668F01031</t>
  </si>
  <si>
    <t>IN9155A01020</t>
  </si>
  <si>
    <t>INE066A01013</t>
  </si>
  <si>
    <t>INE095A01012</t>
  </si>
  <si>
    <t>INE742F01042</t>
  </si>
  <si>
    <t>INE860A01027</t>
  </si>
  <si>
    <t>INE018I01017</t>
  </si>
  <si>
    <t>INE220B01022</t>
  </si>
  <si>
    <t>INE226A01021</t>
  </si>
  <si>
    <t>INE258B01022</t>
  </si>
  <si>
    <t>INE347A01017</t>
  </si>
  <si>
    <t>INE513A01014</t>
  </si>
  <si>
    <t>INE752H01013</t>
  </si>
  <si>
    <t>INE786A01032</t>
  </si>
  <si>
    <t>INE660A01013</t>
  </si>
  <si>
    <t>INE823G01014</t>
  </si>
  <si>
    <t>INE012A01025</t>
  </si>
  <si>
    <t>INE277A01016</t>
  </si>
  <si>
    <t>INE452O01016</t>
  </si>
  <si>
    <t>INE548C01032</t>
  </si>
  <si>
    <t>INE267A01025</t>
  </si>
  <si>
    <t>INE769A01020</t>
  </si>
  <si>
    <t>Fixed Rates Bonds - Corporate</t>
  </si>
  <si>
    <t>CRISIL AAA</t>
  </si>
  <si>
    <t>INE117A01022</t>
  </si>
  <si>
    <t>INE212H01026</t>
  </si>
  <si>
    <t>INE226H01026</t>
  </si>
  <si>
    <t>INE182A01018</t>
  </si>
  <si>
    <t>INE340A01012</t>
  </si>
  <si>
    <t>INE262H01013</t>
  </si>
  <si>
    <t>INE389H01022</t>
  </si>
  <si>
    <t>INE614A01028</t>
  </si>
  <si>
    <t>Media &amp; Entertainment</t>
  </si>
  <si>
    <t>Banks</t>
  </si>
  <si>
    <t>Consumer Non Durables</t>
  </si>
  <si>
    <t>Petroleum Products</t>
  </si>
  <si>
    <t>Software</t>
  </si>
  <si>
    <t>Construction Project</t>
  </si>
  <si>
    <t>Finance</t>
  </si>
  <si>
    <t>Cement</t>
  </si>
  <si>
    <t>Telecom - Services</t>
  </si>
  <si>
    <t>Auto</t>
  </si>
  <si>
    <t>Pharmaceuticals</t>
  </si>
  <si>
    <t>Oil</t>
  </si>
  <si>
    <t>Auto Ancillaries</t>
  </si>
  <si>
    <t>Pesticides</t>
  </si>
  <si>
    <t>Industrial Products</t>
  </si>
  <si>
    <t>Industrial Capital Goods</t>
  </si>
  <si>
    <t>Transportation</t>
  </si>
  <si>
    <t>Consumer Durables</t>
  </si>
  <si>
    <t>Power</t>
  </si>
  <si>
    <t>Construction</t>
  </si>
  <si>
    <t>Retailing</t>
  </si>
  <si>
    <t>Textiles - Cotton</t>
  </si>
  <si>
    <t>Textile Products</t>
  </si>
  <si>
    <t>Chemicals</t>
  </si>
  <si>
    <t>Non - Ferrous Metals</t>
  </si>
  <si>
    <t>Infosys Limited</t>
  </si>
  <si>
    <t>HDFC Bank Limited</t>
  </si>
  <si>
    <t>ICICI Bank Limited</t>
  </si>
  <si>
    <t>Larsen &amp; Toubro Limited</t>
  </si>
  <si>
    <t>Shree Cements Limited</t>
  </si>
  <si>
    <t>Reliance Industries Limited</t>
  </si>
  <si>
    <t>Kotak Mahindra Bank Limited</t>
  </si>
  <si>
    <t>Axis Bank Limited</t>
  </si>
  <si>
    <t>Oil &amp; Natural Gas Corporation Limited</t>
  </si>
  <si>
    <t>Divi's Laboratories Limited</t>
  </si>
  <si>
    <t>Maruti Suzuki India Limited</t>
  </si>
  <si>
    <t>Tata Consultancy Services Limited</t>
  </si>
  <si>
    <t>Lupin Limited</t>
  </si>
  <si>
    <t>The Ramco Cements Limited</t>
  </si>
  <si>
    <t>Sundram Fasteners Limited</t>
  </si>
  <si>
    <t>ITC Limited</t>
  </si>
  <si>
    <t>Hindustan Petroleum Corporation Limited</t>
  </si>
  <si>
    <t>UPL Limited</t>
  </si>
  <si>
    <t>Container Corporation of India Limited</t>
  </si>
  <si>
    <t>UltraTech Cement Limited</t>
  </si>
  <si>
    <t>Ambuja Cements Limited</t>
  </si>
  <si>
    <t>Housing Development Finance Corporation Limited</t>
  </si>
  <si>
    <t>Bharti Airtel Limited</t>
  </si>
  <si>
    <t>Motherson Sumi Systems Limited</t>
  </si>
  <si>
    <t>Whirlpool of India Limited</t>
  </si>
  <si>
    <t>Bajaj Finance Limited</t>
  </si>
  <si>
    <t>Ashoka Buildcon Limited</t>
  </si>
  <si>
    <t>United Spirits Limited</t>
  </si>
  <si>
    <t>Sharda Cropchem Limited</t>
  </si>
  <si>
    <t>INE238A01034</t>
  </si>
  <si>
    <t>INE628A01036</t>
  </si>
  <si>
    <t>INE079A01024</t>
  </si>
  <si>
    <t>INE221J01015</t>
  </si>
  <si>
    <t>Natco Pharma Limited</t>
  </si>
  <si>
    <t>Greaves Cotton Limited</t>
  </si>
  <si>
    <t>The Federal Bank  Limited</t>
  </si>
  <si>
    <t>Bayer Cropscience Limited</t>
  </si>
  <si>
    <t>Jyothy Laboratories Limited</t>
  </si>
  <si>
    <t>Blue Star Limited</t>
  </si>
  <si>
    <t>Sanofi India Limited</t>
  </si>
  <si>
    <t>ACC Limited</t>
  </si>
  <si>
    <t>Birla Corporation Limited</t>
  </si>
  <si>
    <t>INE472A01039</t>
  </si>
  <si>
    <t>HCL Technologies Limited</t>
  </si>
  <si>
    <t>Tata Motors Limited</t>
  </si>
  <si>
    <t>Eicher Motors Limited</t>
  </si>
  <si>
    <t>Adani Ports and Special Economic Zone Limited</t>
  </si>
  <si>
    <t>Zee Entertainment Enterprises Limited</t>
  </si>
  <si>
    <t>IndusInd Bank Limited</t>
  </si>
  <si>
    <t>Bharat Electronics Limited</t>
  </si>
  <si>
    <t>Kalpataru Power Transmission Limited</t>
  </si>
  <si>
    <t>EID Parry India Limited</t>
  </si>
  <si>
    <t>MindTree Limited</t>
  </si>
  <si>
    <t>Tube Investments of India Limited</t>
  </si>
  <si>
    <t>Orient Cement Limited</t>
  </si>
  <si>
    <t>FDC Limited</t>
  </si>
  <si>
    <t>ITD Cementation India Limited</t>
  </si>
  <si>
    <t>Mangalam Cement Limited</t>
  </si>
  <si>
    <t>Voltas Limited</t>
  </si>
  <si>
    <t>INE126A01031</t>
  </si>
  <si>
    <t>INE149A01025</t>
  </si>
  <si>
    <t>INE876N01018</t>
  </si>
  <si>
    <t>Fertilisers</t>
  </si>
  <si>
    <t>Sundaram Finance Limited</t>
  </si>
  <si>
    <t>Grasim Industries Limited</t>
  </si>
  <si>
    <t>Sadbhav Engineering Limited</t>
  </si>
  <si>
    <t>JK Cement Limited</t>
  </si>
  <si>
    <t>Swaraj Engines Limited</t>
  </si>
  <si>
    <t>Emami Limited</t>
  </si>
  <si>
    <t>Future Lifestyle Fashions Limited</t>
  </si>
  <si>
    <t>AIA Engineering Limited</t>
  </si>
  <si>
    <t>Triveni Turbine Limited</t>
  </si>
  <si>
    <t>Indian Hume Pipe Company Limited</t>
  </si>
  <si>
    <t>Titagarh Wagons Limited</t>
  </si>
  <si>
    <t>Hindustan Zinc Limited</t>
  </si>
  <si>
    <t>INE152M01016</t>
  </si>
  <si>
    <t>INE323C01030</t>
  </si>
  <si>
    <t>Ferrous Metals</t>
  </si>
  <si>
    <t>Persistent Systems Limited</t>
  </si>
  <si>
    <t>Berger Paints India Limited</t>
  </si>
  <si>
    <t>Tata Chemicals Limited</t>
  </si>
  <si>
    <t>Unichem Laboratories Limited</t>
  </si>
  <si>
    <t>Vesuvius India Limited</t>
  </si>
  <si>
    <t>Pfizer Limited</t>
  </si>
  <si>
    <t>Ramco Industries Limited</t>
  </si>
  <si>
    <t>INE092A01019</t>
  </si>
  <si>
    <t>INE351A01035</t>
  </si>
  <si>
    <t>INE386A01015</t>
  </si>
  <si>
    <t>Savita Oil Technologies Limited</t>
  </si>
  <si>
    <t>Akzo Nobel India Limited</t>
  </si>
  <si>
    <t>INE035D01012</t>
  </si>
  <si>
    <t>INE133A01011</t>
  </si>
  <si>
    <t>Aarti Industries Limited</t>
  </si>
  <si>
    <t>Procter &amp; Gamble Hygiene and Health Care Limited</t>
  </si>
  <si>
    <t>INE179A01014</t>
  </si>
  <si>
    <t>INE782A01015</t>
  </si>
  <si>
    <t>Somany Ceramics Limited</t>
  </si>
  <si>
    <t>The Karnataka Bank Limited</t>
  </si>
  <si>
    <t>INE355A01028</t>
  </si>
  <si>
    <t>INE614B01018</t>
  </si>
  <si>
    <t>KNR Constructions Limited</t>
  </si>
  <si>
    <t>Ashok Leyland Limited</t>
  </si>
  <si>
    <t>Hindalco Industries Limited</t>
  </si>
  <si>
    <t>INE208A01029</t>
  </si>
  <si>
    <t>INE038A01020</t>
  </si>
  <si>
    <t>(4) Option wise per unit Net Asset Values are as follows:</t>
  </si>
  <si>
    <t>Bharat Forge Limited</t>
  </si>
  <si>
    <t>Asian Paints Limited</t>
  </si>
  <si>
    <t>INE465A01025</t>
  </si>
  <si>
    <t>INE021A01026</t>
  </si>
  <si>
    <t>Name of the Scheme         : L&amp;T Infrastructure Fund (An Open-ended Equity Scheme)</t>
  </si>
  <si>
    <t>Name of the Scheme         : L&amp;T Midcap Fund (An Open-ended Equity Scheme)</t>
  </si>
  <si>
    <t xml:space="preserve">Name of the Scheme         : L&amp;T Long Term Advantage Fund I ( A 10 year Close Ended Equity Linked Saving Scheme) </t>
  </si>
  <si>
    <t>Kajaria Ceramics Limited</t>
  </si>
  <si>
    <t>WABCO India Limited</t>
  </si>
  <si>
    <t>Power Grid Corporation of India Limited</t>
  </si>
  <si>
    <t>Techno Electric &amp; Engineering Company Limited</t>
  </si>
  <si>
    <t>INE090A01021</t>
  </si>
  <si>
    <t>INE062A01020</t>
  </si>
  <si>
    <t>INE752E01010</t>
  </si>
  <si>
    <t>INE286K01024</t>
  </si>
  <si>
    <t>Timken India Limited</t>
  </si>
  <si>
    <t>Multi Commodity Exchange of India Limited</t>
  </si>
  <si>
    <t>Balrampur Chini Mills Limited</t>
  </si>
  <si>
    <t>Jyoti Structures Limited</t>
  </si>
  <si>
    <t>INE745G01035</t>
  </si>
  <si>
    <t>INE044A01036</t>
  </si>
  <si>
    <t>JK Lakshmi Cement Limited</t>
  </si>
  <si>
    <t>Finolex Cables Limited</t>
  </si>
  <si>
    <t>FAG Bearings India Limited</t>
  </si>
  <si>
    <t>Oriental Carbon &amp; Chemicals Limited</t>
  </si>
  <si>
    <t>Ahluwalia Contracts India Limited</t>
  </si>
  <si>
    <t>INE235A01022</t>
  </si>
  <si>
    <t>INE321D01016</t>
  </si>
  <si>
    <t>INE758C01029</t>
  </si>
  <si>
    <t>INE463A01038</t>
  </si>
  <si>
    <t>KEC International Limited</t>
  </si>
  <si>
    <t>Blue Dart Express Limited **</t>
  </si>
  <si>
    <t>ICRA AA</t>
  </si>
  <si>
    <t>INE233B08087</t>
  </si>
  <si>
    <t>INE233B08095</t>
  </si>
  <si>
    <t>INE233B08103</t>
  </si>
  <si>
    <t>Centum Electronics Limited</t>
  </si>
  <si>
    <t>ABB India Limited</t>
  </si>
  <si>
    <t>INE320B01020</t>
  </si>
  <si>
    <t>INE325A01013</t>
  </si>
  <si>
    <t>Pidilite Industries Limited</t>
  </si>
  <si>
    <t>GIC Housing Finance Limited</t>
  </si>
  <si>
    <t>WIM Plast Limited</t>
  </si>
  <si>
    <t>INE318A01026</t>
  </si>
  <si>
    <t>INE289B01019</t>
  </si>
  <si>
    <t>INE015B01018</t>
  </si>
  <si>
    <t>Vardhman Textiles Limited</t>
  </si>
  <si>
    <t>INE825A01012</t>
  </si>
  <si>
    <t>INE197A01024</t>
  </si>
  <si>
    <t>Direct Plan -Dividend</t>
  </si>
  <si>
    <t>Direct Plan -Growth</t>
  </si>
  <si>
    <t xml:space="preserve">Direct Plan -Dividend </t>
  </si>
  <si>
    <t xml:space="preserve">Direct Plan - Growth </t>
  </si>
  <si>
    <t>INE224A01026</t>
  </si>
  <si>
    <t>INE180A01020</t>
  </si>
  <si>
    <t>INE058A01010</t>
  </si>
  <si>
    <t>INE119A01028</t>
  </si>
  <si>
    <r>
      <t xml:space="preserve">Name of the Scheme         :L&amp;T Business Cycles Fund </t>
    </r>
    <r>
      <rPr>
        <b/>
        <sz val="11"/>
        <color indexed="8"/>
        <rFont val="Calibri"/>
        <family val="2"/>
      </rPr>
      <t>(An Open-ended Equity Scheme)</t>
    </r>
  </si>
  <si>
    <t>Vedanta Limited</t>
  </si>
  <si>
    <t>Himatsingka Seide Limited</t>
  </si>
  <si>
    <t>INE049A01027</t>
  </si>
  <si>
    <t>INE615H01020</t>
  </si>
  <si>
    <t>TVS Srichakra Limited</t>
  </si>
  <si>
    <t>VRL Logistics Limited</t>
  </si>
  <si>
    <t>RSWM Limited</t>
  </si>
  <si>
    <t>INE421C01016</t>
  </si>
  <si>
    <t>INE686A01026</t>
  </si>
  <si>
    <t>INE366I01010</t>
  </si>
  <si>
    <t>INE611A01016</t>
  </si>
  <si>
    <t>KEI Industries Limited</t>
  </si>
  <si>
    <t>INE878B01027</t>
  </si>
  <si>
    <t>NCC Limited</t>
  </si>
  <si>
    <t>INE868B01028</t>
  </si>
  <si>
    <t>Entertainment Network India Limited</t>
  </si>
  <si>
    <t>INE265F01028</t>
  </si>
  <si>
    <t xml:space="preserve">Name of the Scheme         : L&amp;T Tax Saver Fund (An Open-ended Equity Linked Tax Savings Scheme) </t>
  </si>
  <si>
    <t>Direct Plan - Dividend</t>
  </si>
  <si>
    <t>Aegis Logistics Limited</t>
  </si>
  <si>
    <t>Gas</t>
  </si>
  <si>
    <t>Engineers India Limited</t>
  </si>
  <si>
    <t>INE208C01025</t>
  </si>
  <si>
    <t>INE510A01028</t>
  </si>
  <si>
    <t>Astra Microwave Products Limited</t>
  </si>
  <si>
    <t>INE386C01029</t>
  </si>
  <si>
    <t>Ratnamani Metals &amp; Tubes Limited</t>
  </si>
  <si>
    <t>INE703B01027</t>
  </si>
  <si>
    <t>Indian Oil Corporation Limited</t>
  </si>
  <si>
    <t>INE242A01010</t>
  </si>
  <si>
    <t>INE987B01026</t>
  </si>
  <si>
    <t>Navin Fluorine International Limited</t>
  </si>
  <si>
    <t>Triveni Engineering &amp; Industries Limited</t>
  </si>
  <si>
    <t>INE256C01024</t>
  </si>
  <si>
    <t>Indraprastha Gas Limited</t>
  </si>
  <si>
    <t>INE203G01019</t>
  </si>
  <si>
    <t>Premier Explosives Limited</t>
  </si>
  <si>
    <t>INE863B01011</t>
  </si>
  <si>
    <t>Tata Steel Limited</t>
  </si>
  <si>
    <t>Hotels, Resorts And Other Recreational Activities</t>
  </si>
  <si>
    <t>INE081A01012</t>
  </si>
  <si>
    <t>Transformers And Rectifiers India Limited</t>
  </si>
  <si>
    <t>INE763I01018</t>
  </si>
  <si>
    <t>Zuari Agro Chemicals Limited</t>
  </si>
  <si>
    <t>Supreme Industries Limited</t>
  </si>
  <si>
    <t>INE840M01016</t>
  </si>
  <si>
    <t>INE195A01028</t>
  </si>
  <si>
    <t>Mahindra &amp; Mahindra Limited</t>
  </si>
  <si>
    <t>INE101A01026</t>
  </si>
  <si>
    <t>Max Financial Services Limited</t>
  </si>
  <si>
    <t>INE153U01017</t>
  </si>
  <si>
    <t>Mangalore Refinery and Petrochemicals Limited</t>
  </si>
  <si>
    <t>INE103A01014</t>
  </si>
  <si>
    <t>Canara Bank</t>
  </si>
  <si>
    <t>^</t>
  </si>
  <si>
    <t>Option</t>
  </si>
  <si>
    <t>Rate of dividend per Unit</t>
  </si>
  <si>
    <t>Individuals &amp; HUF</t>
  </si>
  <si>
    <t>Others</t>
  </si>
  <si>
    <t>INE256A04022</t>
  </si>
  <si>
    <t>INE356A01018</t>
  </si>
  <si>
    <t>INE476A01014</t>
  </si>
  <si>
    <t>MphasiS Limited</t>
  </si>
  <si>
    <t>INE341R01014</t>
  </si>
  <si>
    <t>Dhunseri Tea &amp; Industries Limited</t>
  </si>
  <si>
    <t>^ indicates less than 0.01%</t>
  </si>
  <si>
    <t>Mahindra &amp; Mahindra Financial Services Limited</t>
  </si>
  <si>
    <t>INE774D01024</t>
  </si>
  <si>
    <t>Tata Motors Limited - DVR</t>
  </si>
  <si>
    <t>Paper</t>
  </si>
  <si>
    <t>West Coast Paper Mills Limited</t>
  </si>
  <si>
    <t>INE976A01021</t>
  </si>
  <si>
    <t>Manappuram Finance Limited</t>
  </si>
  <si>
    <t>INE522D01027</t>
  </si>
  <si>
    <t>OCL India Limited</t>
  </si>
  <si>
    <t>INE290B01025</t>
  </si>
  <si>
    <t>Vinati Organics Limited</t>
  </si>
  <si>
    <t>INE410B01029</t>
  </si>
  <si>
    <t>IPCA Laboratories Limited</t>
  </si>
  <si>
    <t>INE571A01020</t>
  </si>
  <si>
    <t xml:space="preserve">Name of the Scheme:     L&amp;T Emerging Businesses Fund ( An open-ended equity growth scheme)
</t>
  </si>
  <si>
    <t>The India Cements Limited</t>
  </si>
  <si>
    <t>Indian Bank</t>
  </si>
  <si>
    <t>INE383A01012</t>
  </si>
  <si>
    <t>INE562A01011</t>
  </si>
  <si>
    <t>Max India Limited</t>
  </si>
  <si>
    <t>INE752P01024</t>
  </si>
  <si>
    <t>Syndicate Bank</t>
  </si>
  <si>
    <t>Carborundum Universal Limited</t>
  </si>
  <si>
    <t>INE120A01034</t>
  </si>
  <si>
    <t>DCB Bank Limited</t>
  </si>
  <si>
    <t>INE503A01015</t>
  </si>
  <si>
    <t>NBCC (India) Limited</t>
  </si>
  <si>
    <t>PVR Limited</t>
  </si>
  <si>
    <t>INE095N01023</t>
  </si>
  <si>
    <t>INE191H01014</t>
  </si>
  <si>
    <t>Bajaj Finserv Limited</t>
  </si>
  <si>
    <t>INE918I01018</t>
  </si>
  <si>
    <t>National Aluminium Company Limited</t>
  </si>
  <si>
    <t>INE139A01034</t>
  </si>
  <si>
    <t>Muthoot Finance Limited</t>
  </si>
  <si>
    <t>INE414G01012</t>
  </si>
  <si>
    <t>Isgec Heavy Engineering Limited</t>
  </si>
  <si>
    <t>INE858B01011</t>
  </si>
  <si>
    <t>Avanti Feeds Limited</t>
  </si>
  <si>
    <t>INE871C01020</t>
  </si>
  <si>
    <t>IIFL Holdings Limited</t>
  </si>
  <si>
    <t>Vijaya Bank</t>
  </si>
  <si>
    <t>INE530B01024</t>
  </si>
  <si>
    <t>INE705A01016</t>
  </si>
  <si>
    <t>V-Guard Industries Limited</t>
  </si>
  <si>
    <t>Future Retail Limited</t>
  </si>
  <si>
    <t>Orient Refractories Limited</t>
  </si>
  <si>
    <t>INE743M01012</t>
  </si>
  <si>
    <t>Rico Auto Industries Limited</t>
  </si>
  <si>
    <t>INE209B01025</t>
  </si>
  <si>
    <t>INE951I01027</t>
  </si>
  <si>
    <t>ICICI Prudential Life Insurance Company Limited</t>
  </si>
  <si>
    <t>INE726G01019</t>
  </si>
  <si>
    <t>MRF Limited</t>
  </si>
  <si>
    <t>Britannia Industries Limited</t>
  </si>
  <si>
    <t>INE883A01011</t>
  </si>
  <si>
    <t>INE216A01022</t>
  </si>
  <si>
    <t>CARE AAA</t>
  </si>
  <si>
    <t>GAIL India Limited</t>
  </si>
  <si>
    <t>Sanghvi Movers Limited</t>
  </si>
  <si>
    <t>INE129A01019</t>
  </si>
  <si>
    <t>INE989A01024</t>
  </si>
  <si>
    <t>INE296A01024</t>
  </si>
  <si>
    <t>Supreme Petrochem Limited</t>
  </si>
  <si>
    <t>INE663A01017</t>
  </si>
  <si>
    <t>Godrej Consumer Products Limited</t>
  </si>
  <si>
    <t>INE102D01028</t>
  </si>
  <si>
    <t>Nilkamal Limited</t>
  </si>
  <si>
    <t>Mahindra CIE Automotive Limited</t>
  </si>
  <si>
    <t>Jay Bharat Maruti Limited</t>
  </si>
  <si>
    <t>INE047A01021</t>
  </si>
  <si>
    <t>INE310A01015</t>
  </si>
  <si>
    <t>INE536H01010</t>
  </si>
  <si>
    <t>INE571B01028</t>
  </si>
  <si>
    <t>Ballarpur Industries Limited</t>
  </si>
  <si>
    <t>INE294A01037</t>
  </si>
  <si>
    <t>INE217B01036</t>
  </si>
  <si>
    <t>Orient Paper &amp; Industries Limited</t>
  </si>
  <si>
    <t>IFGL Refractories Limited</t>
  </si>
  <si>
    <t>Deccan Cements Limited</t>
  </si>
  <si>
    <t>INE592A01026</t>
  </si>
  <si>
    <t>INE023B01012</t>
  </si>
  <si>
    <t>INE583C01013</t>
  </si>
  <si>
    <t>INE930H01023</t>
  </si>
  <si>
    <t>Union Bank of India</t>
  </si>
  <si>
    <t>Regular Plan -Dividend</t>
  </si>
  <si>
    <t>Regular Plan -Growth</t>
  </si>
  <si>
    <t xml:space="preserve">Regular Plan -Dividend </t>
  </si>
  <si>
    <t xml:space="preserve">Regular Plan -Growth </t>
  </si>
  <si>
    <t>Marico Limited</t>
  </si>
  <si>
    <t>INE196A01026</t>
  </si>
  <si>
    <t>Titan Company Limited</t>
  </si>
  <si>
    <t>INE280A01028</t>
  </si>
  <si>
    <t>INE692A01016</t>
  </si>
  <si>
    <t>NTPC Limited</t>
  </si>
  <si>
    <t>INE733E01010</t>
  </si>
  <si>
    <t>K.P.R. Mill Limited</t>
  </si>
  <si>
    <t>INE634I01029</t>
  </si>
  <si>
    <t>Rural Electrification Corporation Limited **</t>
  </si>
  <si>
    <t>Power Grid Corporation of India Limited **</t>
  </si>
  <si>
    <t>National Bank for Agriculture &amp; Rural Development **</t>
  </si>
  <si>
    <t>Indian Railway Finance Corporation Limited **</t>
  </si>
  <si>
    <t>Maharashtra Seamless Limited</t>
  </si>
  <si>
    <t>INE271B01025</t>
  </si>
  <si>
    <t>Coromandel International Limited</t>
  </si>
  <si>
    <t>INE169A01031</t>
  </si>
  <si>
    <t>Sudarshan Chemical Industries Limited</t>
  </si>
  <si>
    <t>INE659A01023</t>
  </si>
  <si>
    <t>Trent Limited</t>
  </si>
  <si>
    <t>INE849A01020</t>
  </si>
  <si>
    <t>Johnson Controls - Hitachi Air Conditioning India Limited</t>
  </si>
  <si>
    <t>Skipper Limited</t>
  </si>
  <si>
    <t>INE439E01022</t>
  </si>
  <si>
    <t>Sterlite Technologies Limited</t>
  </si>
  <si>
    <t>Graphite India Limited</t>
  </si>
  <si>
    <t>INE089C01029</t>
  </si>
  <si>
    <t>INE371A01025</t>
  </si>
  <si>
    <t>Lumax Industries Limited</t>
  </si>
  <si>
    <t>INE162B01018</t>
  </si>
  <si>
    <t>Petronet LNG Limited</t>
  </si>
  <si>
    <t>INE347G01014</t>
  </si>
  <si>
    <t>Dalmia Bharat Limited</t>
  </si>
  <si>
    <t>INE439L01019</t>
  </si>
  <si>
    <t>Jindal Steel &amp; Power Limited</t>
  </si>
  <si>
    <t>Punjab National Bank</t>
  </si>
  <si>
    <t>INE749A01030</t>
  </si>
  <si>
    <t>INE160A01022</t>
  </si>
  <si>
    <t>City Union Bank Limited</t>
  </si>
  <si>
    <t>INE491A01021</t>
  </si>
  <si>
    <t>Bank of Baroda</t>
  </si>
  <si>
    <t>INE028A01039</t>
  </si>
  <si>
    <t>Sun TV Network Limited</t>
  </si>
  <si>
    <t>BSE Limited</t>
  </si>
  <si>
    <t>INE424H01027</t>
  </si>
  <si>
    <t>INE118H01025</t>
  </si>
  <si>
    <t>Telecom - Equipment &amp; Accessories</t>
  </si>
  <si>
    <t>HBL Power Systems Limited</t>
  </si>
  <si>
    <t>INE292B01021</t>
  </si>
  <si>
    <t>Oracle Financial Services Software Limited</t>
  </si>
  <si>
    <t>INE881D01027</t>
  </si>
  <si>
    <t>Sun Pharmaceutical Industries Limited</t>
  </si>
  <si>
    <t>Godrej Properties Limited</t>
  </si>
  <si>
    <t>Apar Industries Limited</t>
  </si>
  <si>
    <t>Oberoi Realty Limited</t>
  </si>
  <si>
    <t>INE484J01027</t>
  </si>
  <si>
    <t>INE372A01015</t>
  </si>
  <si>
    <t>INE093I01010</t>
  </si>
  <si>
    <t>INE263A01024</t>
  </si>
  <si>
    <t>Avenue Supermarts Limited</t>
  </si>
  <si>
    <t>INE192R01011</t>
  </si>
  <si>
    <t>Spicejet Limited</t>
  </si>
  <si>
    <t>Neuland Laboratories Limited</t>
  </si>
  <si>
    <t>Sunteck Realty Limited</t>
  </si>
  <si>
    <t>Deepak Nitrite Limited</t>
  </si>
  <si>
    <t>Goodyear India Limited</t>
  </si>
  <si>
    <t>Balkrishna Industries Limited</t>
  </si>
  <si>
    <t>INE285B01017</t>
  </si>
  <si>
    <t>INE794A01010</t>
  </si>
  <si>
    <t>INE288B01029</t>
  </si>
  <si>
    <t>INE533A01012</t>
  </si>
  <si>
    <t>INE787D01026</t>
  </si>
  <si>
    <t>Brigade Enterprises Limited</t>
  </si>
  <si>
    <t>NOCIL Limited</t>
  </si>
  <si>
    <t>INE791I01019</t>
  </si>
  <si>
    <t>Exide Industries Limited</t>
  </si>
  <si>
    <t>CRISIL Limited</t>
  </si>
  <si>
    <t>Sobha Limited</t>
  </si>
  <si>
    <t>@ Awaited Listing</t>
  </si>
  <si>
    <t>INE302A01020</t>
  </si>
  <si>
    <t>INE007A01025</t>
  </si>
  <si>
    <t>INE671H01015</t>
  </si>
  <si>
    <t>INE163A01018</t>
  </si>
  <si>
    <t>INE667A01018</t>
  </si>
  <si>
    <t>Prestige Estates Projects Limited</t>
  </si>
  <si>
    <t>INE811K01011</t>
  </si>
  <si>
    <t>Visaka Industries Limited</t>
  </si>
  <si>
    <t>INE392A01013</t>
  </si>
  <si>
    <t>Arihant Superstructures Limited</t>
  </si>
  <si>
    <t>INE643K01018</t>
  </si>
  <si>
    <t>Vedanta Limited @</t>
  </si>
  <si>
    <t>Godrej Industries Limited</t>
  </si>
  <si>
    <t>Dollar Industries Limited</t>
  </si>
  <si>
    <t>INE233A01035</t>
  </si>
  <si>
    <t>INE325C01027</t>
  </si>
  <si>
    <t>INE053F07967</t>
  </si>
  <si>
    <t>Navkar Corporation Limited</t>
  </si>
  <si>
    <t>INE278M01019</t>
  </si>
  <si>
    <t>Sterling Tools Limited</t>
  </si>
  <si>
    <t>Jamna Auto Industries Limited</t>
  </si>
  <si>
    <t>The South Indian Bank Limited</t>
  </si>
  <si>
    <t>Sun Pharma Advanced Research Company Limited</t>
  </si>
  <si>
    <t>INE334A01023</t>
  </si>
  <si>
    <t>INE039C01024</t>
  </si>
  <si>
    <t>INE683A01023</t>
  </si>
  <si>
    <t>INE232I01014</t>
  </si>
  <si>
    <t>(4) The total outstanding exposure in derivative instruments as on May 31,2017 is Nil.</t>
  </si>
  <si>
    <t>Healthcare Services</t>
  </si>
  <si>
    <t>Hindustan Unilever Limited</t>
  </si>
  <si>
    <t>Hero MotoCorp Limited</t>
  </si>
  <si>
    <t>INE030A01027</t>
  </si>
  <si>
    <t>INE158A01026</t>
  </si>
  <si>
    <t>Dishman Carbogen Amcis Limited @</t>
  </si>
  <si>
    <t>Jubilant Life Sciences Limited</t>
  </si>
  <si>
    <t>Housing &amp; Urban Development Corporation Limited</t>
  </si>
  <si>
    <t>INE700A01033</t>
  </si>
  <si>
    <t>INE031A01017</t>
  </si>
  <si>
    <t>INE205A04011</t>
  </si>
  <si>
    <t>(3) The Blue Dart Express Limited NCDs have been issued by way of bonus on the basis of equity holdings in the following ratio 
(i) 7 Debentures of Series 1 (Maturity date 20 -Nov-2017) of face value Rs 10 at par for 1 equity share of face value Rs 2 .
(ii) 4 Debentures of Series 2 (Maturity date 20 -Nov-2018) of face value Rs 10 at par for 1 equity share of face value Rs 2. 
(iii) 3 Debentures of Series 3 (Maturity date 20 -Nov-2019) of face value Rs 10 at par for 1 equity share of face value Rs 2.
The aggregate value of such debentures is Rs 6.68 Lakhs and its percentage to Net Asset Value is 0.01%.</t>
  </si>
  <si>
    <t>Mirza International Limited</t>
  </si>
  <si>
    <t>EIH Limited</t>
  </si>
  <si>
    <t>INE771A01026</t>
  </si>
  <si>
    <t>INE230A01023</t>
  </si>
  <si>
    <t>As on June 30, 2017</t>
  </si>
  <si>
    <t>Bharti Infratel Limited</t>
  </si>
  <si>
    <t>INE121J01017</t>
  </si>
  <si>
    <t>INE385W01011</t>
  </si>
  <si>
    <t>Idea Cellular Limited</t>
  </si>
  <si>
    <t>INE669E01016</t>
  </si>
  <si>
    <t>Cummins India Limited</t>
  </si>
  <si>
    <t>Siemens Limited</t>
  </si>
  <si>
    <t>NMDC Limited</t>
  </si>
  <si>
    <t>Minerals/Mining</t>
  </si>
  <si>
    <t>INE298A01020</t>
  </si>
  <si>
    <t>INE003A01024</t>
  </si>
  <si>
    <t>INE584A01023</t>
  </si>
  <si>
    <t>Rane Holdings Limited</t>
  </si>
  <si>
    <t>INE384A01010</t>
  </si>
  <si>
    <t>Escorts Limited</t>
  </si>
  <si>
    <t>INE042A01014</t>
  </si>
  <si>
    <t>Portfolio as on July 31, 2017</t>
  </si>
  <si>
    <t>INE674K01013</t>
  </si>
  <si>
    <t>(1) The total quantum of Non Performing Assets and provision made for Non Performing Assets as on July 31, 2017 is Nil and its percentage to net assets is Nil.</t>
  </si>
  <si>
    <t>(4) The total outstanding exposure in derivative instruments as on July 31,2017 is Nil.</t>
  </si>
  <si>
    <t>(5) The total market value of investments in foreign securities / American Depositary Receipts / Global Depositary Receipts as on July 31,2017 is Nil.</t>
  </si>
  <si>
    <t>(6) No dividend was declared during the month ended July 31,2017.</t>
  </si>
  <si>
    <t>(7) No bonus was declared during the month ended July 31,2017.</t>
  </si>
  <si>
    <t>(9) Investment in Repo of Corporate Debt Securities during the month ended July 31,2017 is Nil.</t>
  </si>
  <si>
    <t>Aditya Birla Capital Limited @</t>
  </si>
  <si>
    <t>As on July 31, 2017</t>
  </si>
  <si>
    <t>CARE Ratings Limited</t>
  </si>
  <si>
    <t>INE805D01034</t>
  </si>
  <si>
    <t>INE048G01026</t>
  </si>
  <si>
    <t>Dr. Reddy's Laboratories Limited</t>
  </si>
  <si>
    <t>INE089A01023</t>
  </si>
  <si>
    <t>(5) The total outstanding exposure in derivative instruments as on July 31,2017 is Nil.</t>
  </si>
  <si>
    <t>(6) The total market value of investments in foreign securities / American Depositary Receipts / Global Depositary Receipts as on July 31,2017 is Nil.</t>
  </si>
  <si>
    <t>(7) The dividends declared during the month ended July 31,2017 under the dividend options of the Scheme are as follows:</t>
  </si>
  <si>
    <t>(8) No bonus was declared during the month ended July 31,2017.</t>
  </si>
  <si>
    <t>(10) Investment in Repo of Corporate Debt Securities during the month ended July 31,2017 is Nil.</t>
  </si>
  <si>
    <t>Lakshmi Machine Works Limited</t>
  </si>
  <si>
    <t>INE269B01029</t>
  </si>
  <si>
    <t>(7) No dividend was declared during the month ended July 31,2017.</t>
  </si>
  <si>
    <t>AU Small Finance Bank Limited</t>
  </si>
  <si>
    <t>AksharChem India Limited</t>
  </si>
  <si>
    <t>INE949L01017</t>
  </si>
  <si>
    <t>INE542B01011</t>
  </si>
  <si>
    <t>(3) The Blue Dart Express Limited NCDs have been issued by way of bonus on the basis of equity holdings in the following ratio:
(i) 7 Debentures of Series 1 (Maturity date 20 -Nov-2017) of face value Rs 10 at par for 1 equity share of face value Rs 2.
(ii) 4 Debentures of Series 2 (Maturity date 20 -Nov-2018) of face value Rs 10 at par for 1 equity share of face value Rs 2.
(iii) 3 Debentures of Series 3 (Maturity date 20 -Nov-2019) of face value Rs 10 at par for 1 equity share of face value Rs 2.
The aggregate value of such debentures is Rs 8.97 Lakhs and its percentage to Net Asset Value is 0.00%.</t>
  </si>
  <si>
    <t>(9) The portfolio turnover ratio of the Scheme for the month ended July 31,2017 is 0.6604  times.</t>
  </si>
  <si>
    <t>(8) The portfolio turnover ratio of the Scheme for the month ended July 31,2017 is 0.4618 times.</t>
  </si>
  <si>
    <t>(8) The portfolio turnover ratio of the Scheme for the month ended July 31,2017 is 0.4229  times.</t>
  </si>
  <si>
    <t>(8) The portfolio turnover ratio of the Scheme for the month ended July 31,2017 is 0.5630 times.</t>
  </si>
  <si>
    <t>(8) The portfolio turnover ratio of the Scheme for the month ended July 31,2017 is 0.5996 times.</t>
  </si>
  <si>
    <t>(9) The portfolio turnover ratio of the Scheme for the month ended July 31,2017 is 0.7588 times.</t>
  </si>
  <si>
    <t>(9) The portfolio turnover ratio of the Scheme for the month ended July 31,2017 is 0.7102  times.</t>
  </si>
  <si>
    <t>(8) The portfolio turnover ratio of the Scheme for the month July 31,2017 is 0.0320  times.</t>
  </si>
  <si>
    <t>(8) The portfolio turnover ratio of the Scheme for the month ended July 31,2017 is 0.0449  times.</t>
  </si>
  <si>
    <t>(8) The portfolio turnover ratio of the Scheme for the month ended July 31,2017 is 0.5155  times.</t>
  </si>
  <si>
    <t>(8) The portfolio turnover ratio of the Scheme for the month ended July 31,2017 is 0.4188  times.</t>
  </si>
  <si>
    <t>(3) The Blue Dart Express Limited NCDs have been issued by way of bonus on the basis of equity holdings in the following ratio 
(i) 7 Debentures of Series 1 (Maturity date 20 -Nov-2017) of face value Rs 10 at par for 1 equity share of face value Rs 2 .
(ii) 4 Debentures of Series 2 (Maturity date 20 -Nov-2018) of face value Rs 10 at par for 1 equity share of face value Rs 2.
(iii) 3 Debentures of Series 3 (Maturity date 20 -Nov-2019) of face value Rs 10 at par for 1 equity share of face value Rs 2.
The aggregate value of such debentures is Rs 33.51 Lakhs and its percentage to Net Asset Value is 0.04%.</t>
  </si>
  <si>
    <t>(6) ) The dividends declared during the month ended July 31,2017 under the dividend options of the Scheme are as follows:</t>
  </si>
  <si>
    <r>
      <t xml:space="preserve">Name of the Scheme         :L&amp;T Arbitrage Opportunities Fund </t>
    </r>
    <r>
      <rPr>
        <b/>
        <sz val="11"/>
        <color indexed="8"/>
        <rFont val="Calibri"/>
        <family val="2"/>
      </rPr>
      <t>(An Open-ended Equity Growth Scheme)</t>
    </r>
  </si>
  <si>
    <t>Reliance Power Limited</t>
  </si>
  <si>
    <t>INE614G01033</t>
  </si>
  <si>
    <t>Infibeam Incorporation Limited</t>
  </si>
  <si>
    <t>INE483S01012</t>
  </si>
  <si>
    <t>IRB Infrastructure Developers Limited</t>
  </si>
  <si>
    <t>INE821I01014</t>
  </si>
  <si>
    <t>Reliance Infrastructure Limited</t>
  </si>
  <si>
    <t>INE036A01016</t>
  </si>
  <si>
    <t>TV18 Broadcast Limited</t>
  </si>
  <si>
    <t>INE886H01027</t>
  </si>
  <si>
    <t>Indiabulls Real Estate Limited</t>
  </si>
  <si>
    <t>INE069I01010</t>
  </si>
  <si>
    <t>Fortis Healthcare Limited</t>
  </si>
  <si>
    <t>INE061F01013</t>
  </si>
  <si>
    <t>Tata Elxsi Limited</t>
  </si>
  <si>
    <t>INE670A01012</t>
  </si>
  <si>
    <t>KPIT Technologies Limited</t>
  </si>
  <si>
    <t>INE836A01035</t>
  </si>
  <si>
    <t>IDFC Limited</t>
  </si>
  <si>
    <t>INE043D01016</t>
  </si>
  <si>
    <t>Gujarat State Fertilizers &amp; Chemicals Limited</t>
  </si>
  <si>
    <t>INE026A01025</t>
  </si>
  <si>
    <t>Century Textiles &amp; Industries Limited</t>
  </si>
  <si>
    <t>INE055A01016</t>
  </si>
  <si>
    <t>PC Jeweller Limited</t>
  </si>
  <si>
    <t>INE785M01013</t>
  </si>
  <si>
    <t>Indo Count Industries Limited</t>
  </si>
  <si>
    <t>INE483B01026</t>
  </si>
  <si>
    <t>Granules India Limited</t>
  </si>
  <si>
    <t>INE101D01020</t>
  </si>
  <si>
    <t>Jet Airways India Limited</t>
  </si>
  <si>
    <t>INE802G01018</t>
  </si>
  <si>
    <t>Housing Development and Infrastructure Limited</t>
  </si>
  <si>
    <t>INE191I01012</t>
  </si>
  <si>
    <t>IDFC Bank Limited</t>
  </si>
  <si>
    <t>INE092T01019</t>
  </si>
  <si>
    <t>Ujjivan Financial Services Limited</t>
  </si>
  <si>
    <t>INE334L01012</t>
  </si>
  <si>
    <t>Dewan Housing Finance Corporation Limited</t>
  </si>
  <si>
    <t>INE202B01012</t>
  </si>
  <si>
    <t>CG Power and Industrial Solutions Limited</t>
  </si>
  <si>
    <t>INE067A01029</t>
  </si>
  <si>
    <t>Coal India Limited</t>
  </si>
  <si>
    <t>INE522F01014</t>
  </si>
  <si>
    <t>L&amp;T Finance Holdings Limited</t>
  </si>
  <si>
    <t>INE498L01015</t>
  </si>
  <si>
    <t>Tata Global Beverages Limited</t>
  </si>
  <si>
    <t>INE192A01025</t>
  </si>
  <si>
    <t>Deposits (placed as margins)</t>
  </si>
  <si>
    <t>(a) Fixed Deposits</t>
  </si>
  <si>
    <t>65 days</t>
  </si>
  <si>
    <t>71 days</t>
  </si>
  <si>
    <t>126 days</t>
  </si>
  <si>
    <t>127 days</t>
  </si>
  <si>
    <t>128 days</t>
  </si>
  <si>
    <t>315 days</t>
  </si>
  <si>
    <t>325 days</t>
  </si>
  <si>
    <t>326 days</t>
  </si>
  <si>
    <t>(b) Margin as Cash Margin</t>
  </si>
  <si>
    <t>(c) Collateralised Borrowing and Lending Obligation</t>
  </si>
  <si>
    <t>(d) Net Receivables/(Payables)</t>
  </si>
  <si>
    <t>(1) The total quantum of Non Performing Assets and provision made for Non Performing Assets as on July 31,2017 is Nil and its percentage to net assets is Nil.</t>
  </si>
  <si>
    <t>As on June 30,2017</t>
  </si>
  <si>
    <t>As on July 31,2017</t>
  </si>
  <si>
    <t xml:space="preserve">Growth </t>
  </si>
  <si>
    <t xml:space="preserve">Monthly Dividend </t>
  </si>
  <si>
    <t xml:space="preserve">Quarterly Dividend </t>
  </si>
  <si>
    <t xml:space="preserve">Bonus </t>
  </si>
  <si>
    <t xml:space="preserve">Direct Plan - Bonus </t>
  </si>
  <si>
    <t xml:space="preserve">Direct Plan - Monthly Dividend </t>
  </si>
  <si>
    <t xml:space="preserve">Direct Plan - Quarterly Dividend </t>
  </si>
  <si>
    <t>(4) Derivative disclosure for the period ending July 31,2017:</t>
  </si>
  <si>
    <t>a)Hedging Positions through Futures as on July 31,2017</t>
  </si>
  <si>
    <t xml:space="preserve">Underlying </t>
  </si>
  <si>
    <t xml:space="preserve">Long / Short </t>
  </si>
  <si>
    <t xml:space="preserve">Futures Price when purchased </t>
  </si>
  <si>
    <t xml:space="preserve">Current price of the contract </t>
  </si>
  <si>
    <t xml:space="preserve">Margin maintained in Rs. Lakhs </t>
  </si>
  <si>
    <t>Short</t>
  </si>
  <si>
    <t>Total outstanding position (as at July 31,2017) in Derivative Instruments is Rs 12,405.80 lakhs</t>
  </si>
  <si>
    <t>Total percentage of existing assets hedged through futures is 68.68%</t>
  </si>
  <si>
    <t xml:space="preserve">b)For the period ended July 31,2017 following were the hedging transactions through futures which have been squared off/expired </t>
  </si>
  <si>
    <t>Total Number of contracts where futures were bought</t>
  </si>
  <si>
    <t>Total Number of contracts where futures were sold</t>
  </si>
  <si>
    <t>Gross Notional Value of contracts where futures were bought(In Lakhs)</t>
  </si>
  <si>
    <t>Gross Notional Value of contracts where futures were sold(In Lakhs)</t>
  </si>
  <si>
    <t>Net Profit/Loss value on all contracts combined</t>
  </si>
  <si>
    <t>(6) The dividends declared during the month ended July 31,2017 under the dividend options of the Scheme are as follows:</t>
  </si>
  <si>
    <t>Nil</t>
  </si>
  <si>
    <t>(7) No bonus was declared during month ended July 31,2017 .</t>
  </si>
  <si>
    <t>(8) The portfolio turnover ratio of the Scheme for the month ended July 31,2017 is 13.4122 times.</t>
  </si>
  <si>
    <t>Name of the Scheme         :L&amp;T Equity Savings Fund(An Open-ended Equity Growth Scheme)</t>
  </si>
  <si>
    <t>GMR Infrastructure Limited</t>
  </si>
  <si>
    <t>INE776C01039</t>
  </si>
  <si>
    <t>JSW Energy Limited</t>
  </si>
  <si>
    <t>INE121E01018</t>
  </si>
  <si>
    <t>Jain Irrigation Systems Limited</t>
  </si>
  <si>
    <t>INE175A01038</t>
  </si>
  <si>
    <t>NIIT Technologies Limited</t>
  </si>
  <si>
    <t>INE591G01017</t>
  </si>
  <si>
    <t>Taj GVK Hotels &amp; Resorts Limited</t>
  </si>
  <si>
    <t>INE586B01026</t>
  </si>
  <si>
    <t>Shreyas Shipping &amp; Logistics Limited</t>
  </si>
  <si>
    <t>INE757B01015</t>
  </si>
  <si>
    <t>BEML Limited</t>
  </si>
  <si>
    <t>INE258A01016</t>
  </si>
  <si>
    <t>INE155A01022</t>
  </si>
  <si>
    <t>123 days</t>
  </si>
  <si>
    <t>307 days</t>
  </si>
  <si>
    <t>164 days</t>
  </si>
  <si>
    <t>167 days</t>
  </si>
  <si>
    <t>168 days</t>
  </si>
  <si>
    <t>169 days</t>
  </si>
  <si>
    <t>Growth</t>
  </si>
  <si>
    <t>Monthly Dividend</t>
  </si>
  <si>
    <t>Quarterly Dividend</t>
  </si>
  <si>
    <t>Direct Plan -Quarterly Dividend</t>
  </si>
  <si>
    <t>Direct Plan -Monthly Dividend</t>
  </si>
  <si>
    <t>Total outstanding position (as at July 31,2017) in Derivative Instruments is Rs 3,485.40 lakhs</t>
  </si>
  <si>
    <t>Total percentage of existing assets hedged through futures is 42.56%</t>
  </si>
  <si>
    <t>(8) The portfolio turnover ratio of the Scheme for the month ended July 31,2017 is 6.6986 times.</t>
  </si>
  <si>
    <t xml:space="preserve">Name of the Scheme         : L&amp;T Dynamic Equity Fund (An Open-ended Equity Growth Fund) (Formerly Known as L&amp;T India Equity and Gold Fund) </t>
  </si>
  <si>
    <t>IFCI Limited</t>
  </si>
  <si>
    <t>INE039A01010</t>
  </si>
  <si>
    <t>Bharat Heavy Electricals Limited</t>
  </si>
  <si>
    <t>INE257A01026</t>
  </si>
  <si>
    <t>Reliance Communications Limited</t>
  </si>
  <si>
    <t>INE330H01018</t>
  </si>
  <si>
    <t>Wockhardt Limited</t>
  </si>
  <si>
    <t>INE049B01025</t>
  </si>
  <si>
    <t>Shriram Transport Finance Company Limited</t>
  </si>
  <si>
    <t>INE721A01013</t>
  </si>
  <si>
    <t>CESC Limited</t>
  </si>
  <si>
    <t>INE486A01013</t>
  </si>
  <si>
    <t>Tata Communications Limited</t>
  </si>
  <si>
    <t>INE151A01013</t>
  </si>
  <si>
    <t>Arvind Limited</t>
  </si>
  <si>
    <t>INE034A01011</t>
  </si>
  <si>
    <t>Small Industries Development Bank of India **</t>
  </si>
  <si>
    <t>INE556F09593</t>
  </si>
  <si>
    <t>INE261F08808</t>
  </si>
  <si>
    <t>INE020B08AI6</t>
  </si>
  <si>
    <t>INE752E07MI5</t>
  </si>
  <si>
    <t>64 days</t>
  </si>
  <si>
    <t>43 days</t>
  </si>
  <si>
    <t>85 days</t>
  </si>
  <si>
    <t>58 days</t>
  </si>
  <si>
    <t>4 days</t>
  </si>
  <si>
    <t>106 days</t>
  </si>
  <si>
    <t>305 days</t>
  </si>
  <si>
    <t>245 days</t>
  </si>
  <si>
    <t>214 days</t>
  </si>
  <si>
    <t>247 days</t>
  </si>
  <si>
    <t>308 days</t>
  </si>
  <si>
    <t>189 days</t>
  </si>
  <si>
    <t>339 days</t>
  </si>
  <si>
    <t>217 days</t>
  </si>
  <si>
    <t>249 days</t>
  </si>
  <si>
    <t>340 days</t>
  </si>
  <si>
    <t>191 days</t>
  </si>
  <si>
    <t>192 days</t>
  </si>
  <si>
    <t>252 days</t>
  </si>
  <si>
    <t>193 days</t>
  </si>
  <si>
    <t>343 days</t>
  </si>
  <si>
    <t>196 days</t>
  </si>
  <si>
    <t>224 days</t>
  </si>
  <si>
    <t>227 days</t>
  </si>
  <si>
    <t>231 days</t>
  </si>
  <si>
    <t>207 days</t>
  </si>
  <si>
    <t>182 days</t>
  </si>
  <si>
    <t>184 days</t>
  </si>
  <si>
    <t>16 days</t>
  </si>
  <si>
    <t>22 days</t>
  </si>
  <si>
    <t>25 days</t>
  </si>
  <si>
    <t>(3) The Blue Dart Express Limited NCDs have been issued by way of bonus on the basis of equity holdings in the following ratio 
(i) 7 Debentures of Series 1 (Maturity date 20 -Nov-2017) of face value Rs 10 at par for 1 equity share of face value Rs 2 .
(ii) 4 Debentures of Series 2 (Maturity date 20 -Nov-2018) of face value Rs 10 at par for 1 equity share of face value Rs 2. 
(iii) 3 Debentures of Series 3 (Maturity date 20 -Nov-2019) of face value Rs 10 at par for 1 equity share of face value Rs 2.
The aggregate value of such debentures is Rs 2.19 Lakhs and its percentage to Net Asset Value is 0.00%.</t>
  </si>
  <si>
    <t>Dividend</t>
  </si>
  <si>
    <t>(5) Derivative disclosure for the period ending July 31,2017:</t>
  </si>
  <si>
    <t>Total outstanding position (as at July 31,2017) in Derivative Instruments is Rs 17,334.05 lakhs</t>
  </si>
  <si>
    <t>Total percentage of existing assets hedged through futures is 36.34%</t>
  </si>
  <si>
    <t>(8) No bonus was declared during month ended July 31,2017 .</t>
  </si>
  <si>
    <t>(9) The portfolio turnover ratio of the Scheme for the month ended July 31,2017 is 7.1702 times.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</si>
</sst>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00_);_(* \(#,##0.0000\);_(* &quot;-&quot;??_);_(@_)"/>
    <numFmt numFmtId="173" formatCode="[$Rs. -400A]#,##0.000"/>
    <numFmt numFmtId="174" formatCode="[$Rs. -400A]#,##0.0000"/>
    <numFmt numFmtId="175" formatCode="0.000"/>
    <numFmt numFmtId="176" formatCode="[$Re -400A]#,##0.0000"/>
    <numFmt numFmtId="177" formatCode="[$Rs -400A]#,##0.0000"/>
    <numFmt numFmtId="178" formatCode="#,##0.000"/>
    <numFmt numFmtId="179" formatCode="#,##0.0000"/>
    <numFmt numFmtId="180" formatCode="[$Rs. -400A]#,##0.00"/>
    <numFmt numFmtId="181" formatCode="0.0000%"/>
    <numFmt numFmtId="182" formatCode="&quot;Rs.&quot;0.000"/>
    <numFmt numFmtId="183" formatCode="_(* #,##0.000_);_(* \(#,##0.000\);_(* &quot;-&quot;??_);_(@_)"/>
    <numFmt numFmtId="184" formatCode="[$Rs. -400A]#,##0.0"/>
    <numFmt numFmtId="185" formatCode="_(* #,##0_);_(* \(#,##0\);_(* &quot;-&quot;??_);_(@_)"/>
    <numFmt numFmtId="186" formatCode="[$Re -400A]#,##0.00000000"/>
    <numFmt numFmtId="187" formatCode="[$Re -400A]#,##0.0000000"/>
    <numFmt numFmtId="188" formatCode="[$Re -400A]#,##0.000000"/>
    <numFmt numFmtId="189" formatCode="[$Re -400A]#,##0.00000"/>
    <numFmt numFmtId="190" formatCode="[$Re -400A]#,##0.000"/>
    <numFmt numFmtId="191" formatCode="[$Re -400A]#,##0.00"/>
    <numFmt numFmtId="192" formatCode="[$Re -400A]#,##0.0"/>
    <numFmt numFmtId="193" formatCode="#,##0.0"/>
    <numFmt numFmtId="194" formatCode="0.0%"/>
    <numFmt numFmtId="195" formatCode="_(* #,##0.0_);_(* \(#,##0.0\);_(* &quot;-&quot;??_);_(@_)"/>
    <numFmt numFmtId="196" formatCode="_(* #,##0.00000_);_(* \(#,##0.00000\);_(* &quot;-&quot;??_);_(@_)"/>
    <numFmt numFmtId="197" formatCode="#,##0.000000000"/>
    <numFmt numFmtId="198" formatCode="#,##0.0000000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_(* #,##0.000000000_);_(* \(#,##0.000000000\);_(* &quot;-&quot;??_);_(@_)"/>
    <numFmt numFmtId="203" formatCode="_(* #,##0.0000000000_);_(* \(#,##0.0000000000\);_(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&quot;Rs.&quot;0.0000"/>
    <numFmt numFmtId="209" formatCode="0.0"/>
    <numFmt numFmtId="210" formatCode="0.00\%;\-0.00\%"/>
    <numFmt numFmtId="211" formatCode="#,##0.00;\(#,##0.00\)"/>
    <numFmt numFmtId="212" formatCode="dd\-mmm\-yyyy"/>
    <numFmt numFmtId="213" formatCode="#,##0.00000"/>
    <numFmt numFmtId="214" formatCode="#,##0.000000"/>
    <numFmt numFmtId="215" formatCode="#,##0.00000000"/>
    <numFmt numFmtId="216" formatCode="[$Rs. -400A]#,##0.00000"/>
    <numFmt numFmtId="217" formatCode="[$Rs. -400A]#,##0.000000"/>
    <numFmt numFmtId="218" formatCode="[$Rs. -400A]#,##0.0000000"/>
    <numFmt numFmtId="219" formatCode="[$Rs. -400A]#,##0.00000000"/>
    <numFmt numFmtId="220" formatCode="##0.000_);\(##0.000\)"/>
    <numFmt numFmtId="221" formatCode="0.00;[Red]0.00"/>
    <numFmt numFmtId="222" formatCode="#,###;\(#,###\)"/>
    <numFmt numFmtId="223" formatCode="_(* #,##0.0000_);_(* \(#,##0.0000\);_(* &quot;-&quot;????_);_(@_)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</borders>
  <cellStyleXfs count="6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3" fillId="0" borderId="0" applyFont="0" applyFill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22" fillId="33" borderId="0" xfId="59" applyFont="1" applyFill="1">
      <alignment/>
      <protection/>
    </xf>
    <xf numFmtId="0" fontId="22" fillId="33" borderId="10" xfId="59" applyFont="1" applyFill="1" applyBorder="1" applyAlignment="1">
      <alignment horizontal="left"/>
      <protection/>
    </xf>
    <xf numFmtId="0" fontId="23" fillId="33" borderId="11" xfId="59" applyFont="1" applyFill="1" applyBorder="1" applyAlignment="1">
      <alignment horizontal="left" vertical="top" readingOrder="1"/>
      <protection/>
    </xf>
    <xf numFmtId="0" fontId="23" fillId="33" borderId="0" xfId="59" applyFont="1" applyFill="1" applyBorder="1" applyAlignment="1">
      <alignment horizontal="left" vertical="top"/>
      <protection/>
    </xf>
    <xf numFmtId="4" fontId="22" fillId="33" borderId="0" xfId="59" applyNumberFormat="1" applyFont="1" applyFill="1" applyBorder="1" applyAlignment="1">
      <alignment vertical="top"/>
      <protection/>
    </xf>
    <xf numFmtId="0" fontId="22" fillId="33" borderId="0" xfId="59" applyFont="1" applyFill="1" applyBorder="1" applyAlignment="1">
      <alignment vertical="top"/>
      <protection/>
    </xf>
    <xf numFmtId="4" fontId="23" fillId="33" borderId="0" xfId="59" applyNumberFormat="1" applyFont="1" applyFill="1" applyBorder="1" applyAlignment="1">
      <alignment horizontal="left" vertical="top"/>
      <protection/>
    </xf>
    <xf numFmtId="0" fontId="23" fillId="33" borderId="0" xfId="59" applyFont="1" applyFill="1" applyBorder="1" applyAlignment="1">
      <alignment horizontal="left" vertical="top" readingOrder="1"/>
      <protection/>
    </xf>
    <xf numFmtId="4" fontId="23" fillId="33" borderId="0" xfId="59" applyNumberFormat="1" applyFont="1" applyFill="1" applyBorder="1" applyAlignment="1">
      <alignment horizontal="left" vertical="top" readingOrder="1"/>
      <protection/>
    </xf>
    <xf numFmtId="0" fontId="23" fillId="33" borderId="12" xfId="59" applyFont="1" applyFill="1" applyBorder="1" applyAlignment="1">
      <alignment horizontal="left" vertical="top" readingOrder="1"/>
      <protection/>
    </xf>
    <xf numFmtId="0" fontId="23" fillId="33" borderId="13" xfId="59" applyFont="1" applyFill="1" applyBorder="1" applyAlignment="1">
      <alignment horizontal="left" vertical="top" readingOrder="1"/>
      <protection/>
    </xf>
    <xf numFmtId="4" fontId="23" fillId="33" borderId="13" xfId="59" applyNumberFormat="1" applyFont="1" applyFill="1" applyBorder="1" applyAlignment="1">
      <alignment horizontal="left" vertical="top" readingOrder="1"/>
      <protection/>
    </xf>
    <xf numFmtId="0" fontId="22" fillId="33" borderId="14" xfId="59" applyFont="1" applyFill="1" applyBorder="1" applyAlignment="1">
      <alignment horizontal="left"/>
      <protection/>
    </xf>
    <xf numFmtId="0" fontId="23" fillId="33" borderId="15" xfId="59" applyFont="1" applyFill="1" applyBorder="1" applyAlignment="1">
      <alignment horizontal="center" vertical="top" readingOrder="1"/>
      <protection/>
    </xf>
    <xf numFmtId="0" fontId="23" fillId="0" borderId="15" xfId="59" applyNumberFormat="1" applyFont="1" applyFill="1" applyBorder="1" applyAlignment="1">
      <alignment horizontal="center" vertical="top" wrapText="1" readingOrder="1"/>
      <protection/>
    </xf>
    <xf numFmtId="0" fontId="23" fillId="33" borderId="15" xfId="59" applyFont="1" applyFill="1" applyBorder="1" applyAlignment="1">
      <alignment horizontal="center" vertical="top" wrapText="1" readingOrder="1"/>
      <protection/>
    </xf>
    <xf numFmtId="0" fontId="23" fillId="33" borderId="16" xfId="59" applyFont="1" applyFill="1" applyBorder="1" applyAlignment="1">
      <alignment horizontal="left" vertical="top" readingOrder="1"/>
      <protection/>
    </xf>
    <xf numFmtId="0" fontId="23" fillId="33" borderId="11" xfId="59" applyFont="1" applyFill="1" applyBorder="1" applyAlignment="1">
      <alignment horizontal="center" vertical="top" readingOrder="1"/>
      <protection/>
    </xf>
    <xf numFmtId="3" fontId="23" fillId="33" borderId="11" xfId="59" applyNumberFormat="1" applyFont="1" applyFill="1" applyBorder="1" applyAlignment="1">
      <alignment horizontal="center" vertical="top" readingOrder="1"/>
      <protection/>
    </xf>
    <xf numFmtId="43" fontId="23" fillId="33" borderId="11" xfId="59" applyNumberFormat="1" applyFont="1" applyFill="1" applyBorder="1" applyAlignment="1">
      <alignment horizontal="center" vertical="top" wrapText="1" readingOrder="1"/>
      <protection/>
    </xf>
    <xf numFmtId="0" fontId="22" fillId="33" borderId="16" xfId="59" applyFont="1" applyFill="1" applyBorder="1" applyAlignment="1">
      <alignment horizontal="left"/>
      <protection/>
    </xf>
    <xf numFmtId="0" fontId="23" fillId="33" borderId="11" xfId="59" applyFont="1" applyFill="1" applyBorder="1">
      <alignment/>
      <protection/>
    </xf>
    <xf numFmtId="43" fontId="23" fillId="33" borderId="17" xfId="59" applyNumberFormat="1" applyFont="1" applyFill="1" applyBorder="1" applyAlignment="1">
      <alignment horizontal="center" vertical="top" wrapText="1" readingOrder="1"/>
      <protection/>
    </xf>
    <xf numFmtId="43" fontId="23" fillId="33" borderId="17" xfId="59" applyNumberFormat="1" applyFont="1" applyFill="1" applyBorder="1" applyAlignment="1">
      <alignment horizontal="left" vertical="top" wrapText="1" readingOrder="1"/>
      <protection/>
    </xf>
    <xf numFmtId="0" fontId="25" fillId="0" borderId="0" xfId="60" applyFont="1">
      <alignment/>
      <protection/>
    </xf>
    <xf numFmtId="0" fontId="22" fillId="33" borderId="17" xfId="59" applyFont="1" applyFill="1" applyBorder="1">
      <alignment/>
      <protection/>
    </xf>
    <xf numFmtId="0" fontId="22" fillId="33" borderId="11" xfId="59" applyFont="1" applyFill="1" applyBorder="1">
      <alignment/>
      <protection/>
    </xf>
    <xf numFmtId="3" fontId="22" fillId="33" borderId="11" xfId="59" applyNumberFormat="1" applyFont="1" applyFill="1" applyBorder="1" applyAlignment="1">
      <alignment/>
      <protection/>
    </xf>
    <xf numFmtId="43" fontId="22" fillId="33" borderId="11" xfId="59" applyNumberFormat="1" applyFont="1" applyFill="1" applyBorder="1" applyAlignment="1">
      <alignment/>
      <protection/>
    </xf>
    <xf numFmtId="0" fontId="22" fillId="33" borderId="17" xfId="59" applyFont="1" applyFill="1" applyBorder="1" applyAlignment="1">
      <alignment horizontal="left"/>
      <protection/>
    </xf>
    <xf numFmtId="0" fontId="23" fillId="33" borderId="17" xfId="59" applyFont="1" applyFill="1" applyBorder="1">
      <alignment/>
      <protection/>
    </xf>
    <xf numFmtId="3" fontId="23" fillId="33" borderId="11" xfId="59" applyNumberFormat="1" applyFont="1" applyFill="1" applyBorder="1" applyAlignment="1">
      <alignment/>
      <protection/>
    </xf>
    <xf numFmtId="43" fontId="23" fillId="33" borderId="15" xfId="59" applyNumberFormat="1" applyFont="1" applyFill="1" applyBorder="1" applyAlignment="1">
      <alignment/>
      <protection/>
    </xf>
    <xf numFmtId="0" fontId="23" fillId="33" borderId="17" xfId="59" applyFont="1" applyFill="1" applyBorder="1" applyAlignment="1">
      <alignment horizontal="left"/>
      <protection/>
    </xf>
    <xf numFmtId="0" fontId="23" fillId="33" borderId="0" xfId="59" applyFont="1" applyFill="1">
      <alignment/>
      <protection/>
    </xf>
    <xf numFmtId="0" fontId="25" fillId="0" borderId="18" xfId="0" applyFont="1" applyBorder="1" applyAlignment="1">
      <alignment horizontal="left"/>
    </xf>
    <xf numFmtId="172" fontId="22" fillId="33" borderId="11" xfId="44" applyNumberFormat="1" applyFont="1" applyFill="1" applyBorder="1" applyAlignment="1">
      <alignment/>
    </xf>
    <xf numFmtId="4" fontId="22" fillId="33" borderId="17" xfId="59" applyNumberFormat="1" applyFont="1" applyFill="1" applyBorder="1" applyAlignment="1">
      <alignment horizontal="left"/>
      <protection/>
    </xf>
    <xf numFmtId="3" fontId="22" fillId="33" borderId="11" xfId="59" applyNumberFormat="1" applyFont="1" applyFill="1" applyBorder="1">
      <alignment/>
      <protection/>
    </xf>
    <xf numFmtId="43" fontId="22" fillId="33" borderId="11" xfId="59" applyNumberFormat="1" applyFont="1" applyFill="1" applyBorder="1">
      <alignment/>
      <protection/>
    </xf>
    <xf numFmtId="43" fontId="22" fillId="33" borderId="17" xfId="59" applyNumberFormat="1" applyFont="1" applyFill="1" applyBorder="1" applyAlignment="1">
      <alignment horizontal="left"/>
      <protection/>
    </xf>
    <xf numFmtId="43" fontId="22" fillId="33" borderId="0" xfId="59" applyNumberFormat="1" applyFont="1" applyFill="1">
      <alignment/>
      <protection/>
    </xf>
    <xf numFmtId="0" fontId="23" fillId="33" borderId="19" xfId="59" applyFont="1" applyFill="1" applyBorder="1">
      <alignment/>
      <protection/>
    </xf>
    <xf numFmtId="0" fontId="23" fillId="33" borderId="12" xfId="59" applyFont="1" applyFill="1" applyBorder="1">
      <alignment/>
      <protection/>
    </xf>
    <xf numFmtId="3" fontId="23" fillId="33" borderId="12" xfId="59" applyNumberFormat="1" applyFont="1" applyFill="1" applyBorder="1">
      <alignment/>
      <protection/>
    </xf>
    <xf numFmtId="43" fontId="23" fillId="33" borderId="15" xfId="59" applyNumberFormat="1" applyFont="1" applyFill="1" applyBorder="1">
      <alignment/>
      <protection/>
    </xf>
    <xf numFmtId="0" fontId="23" fillId="33" borderId="19" xfId="59" applyFont="1" applyFill="1" applyBorder="1" applyAlignment="1">
      <alignment horizontal="left"/>
      <protection/>
    </xf>
    <xf numFmtId="0" fontId="22" fillId="33" borderId="20" xfId="59" applyFont="1" applyFill="1" applyBorder="1">
      <alignment/>
      <protection/>
    </xf>
    <xf numFmtId="0" fontId="23" fillId="33" borderId="21" xfId="59" applyFont="1" applyFill="1" applyBorder="1">
      <alignment/>
      <protection/>
    </xf>
    <xf numFmtId="3" fontId="23" fillId="33" borderId="21" xfId="59" applyNumberFormat="1" applyFont="1" applyFill="1" applyBorder="1">
      <alignment/>
      <protection/>
    </xf>
    <xf numFmtId="43" fontId="23" fillId="33" borderId="21" xfId="59" applyNumberFormat="1" applyFont="1" applyFill="1" applyBorder="1">
      <alignment/>
      <protection/>
    </xf>
    <xf numFmtId="0" fontId="23" fillId="33" borderId="22" xfId="59" applyFont="1" applyFill="1" applyBorder="1" applyAlignment="1">
      <alignment horizontal="left"/>
      <protection/>
    </xf>
    <xf numFmtId="0" fontId="23" fillId="0" borderId="11" xfId="0" applyFont="1" applyFill="1" applyBorder="1" applyAlignment="1">
      <alignment horizontal="left" vertical="top" readingOrder="1"/>
    </xf>
    <xf numFmtId="4" fontId="22" fillId="0" borderId="0" xfId="0" applyNumberFormat="1" applyFont="1" applyFill="1" applyBorder="1" applyAlignment="1">
      <alignment horizontal="left" vertical="top" readingOrder="1"/>
    </xf>
    <xf numFmtId="0" fontId="22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23" xfId="0" applyFont="1" applyFill="1" applyBorder="1" applyAlignment="1">
      <alignment horizontal="left" vertical="top" readingOrder="1"/>
    </xf>
    <xf numFmtId="0" fontId="25" fillId="0" borderId="0" xfId="0" applyFont="1" applyAlignment="1">
      <alignment/>
    </xf>
    <xf numFmtId="0" fontId="22" fillId="0" borderId="23" xfId="0" applyFont="1" applyFill="1" applyBorder="1" applyAlignment="1">
      <alignment horizontal="left" vertical="top" readingOrder="1"/>
    </xf>
    <xf numFmtId="0" fontId="22" fillId="0" borderId="23" xfId="0" applyFont="1" applyFill="1" applyBorder="1" applyAlignment="1">
      <alignment horizontal="left" vertical="top"/>
    </xf>
    <xf numFmtId="0" fontId="22" fillId="33" borderId="0" xfId="59" applyFont="1" applyFill="1" applyAlignment="1">
      <alignment horizontal="left"/>
      <protection/>
    </xf>
    <xf numFmtId="4" fontId="23" fillId="33" borderId="15" xfId="59" applyNumberFormat="1" applyFont="1" applyFill="1" applyBorder="1" applyAlignment="1">
      <alignment horizontal="center" vertical="top" readingOrder="1"/>
      <protection/>
    </xf>
    <xf numFmtId="0" fontId="23" fillId="33" borderId="23" xfId="59" applyFont="1" applyFill="1" applyBorder="1" applyAlignment="1">
      <alignment horizontal="center" vertical="top" readingOrder="1"/>
      <protection/>
    </xf>
    <xf numFmtId="0" fontId="25" fillId="0" borderId="0" xfId="60" applyFont="1">
      <alignment/>
      <protection/>
    </xf>
    <xf numFmtId="0" fontId="23" fillId="0" borderId="11" xfId="0" applyFont="1" applyFill="1" applyBorder="1" applyAlignment="1">
      <alignment vertical="top"/>
    </xf>
    <xf numFmtId="0" fontId="22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0" fontId="23" fillId="33" borderId="23" xfId="59" applyFont="1" applyFill="1" applyBorder="1" applyAlignment="1">
      <alignment horizontal="center" vertical="top" wrapText="1" readingOrder="1"/>
      <protection/>
    </xf>
    <xf numFmtId="4" fontId="22" fillId="0" borderId="0" xfId="0" applyNumberFormat="1" applyFont="1" applyFill="1" applyBorder="1" applyAlignment="1">
      <alignment/>
    </xf>
    <xf numFmtId="0" fontId="23" fillId="0" borderId="19" xfId="0" applyFont="1" applyFill="1" applyBorder="1" applyAlignment="1">
      <alignment horizontal="left" vertical="top" readingOrder="1"/>
    </xf>
    <xf numFmtId="43" fontId="23" fillId="33" borderId="0" xfId="59" applyNumberFormat="1" applyFont="1" applyFill="1">
      <alignment/>
      <protection/>
    </xf>
    <xf numFmtId="43" fontId="22" fillId="33" borderId="20" xfId="59" applyNumberFormat="1" applyFont="1" applyFill="1" applyBorder="1" applyAlignment="1">
      <alignment/>
      <protection/>
    </xf>
    <xf numFmtId="10" fontId="22" fillId="33" borderId="17" xfId="64" applyNumberFormat="1" applyFont="1" applyFill="1" applyBorder="1" applyAlignment="1">
      <alignment horizontal="left"/>
    </xf>
    <xf numFmtId="0" fontId="22" fillId="33" borderId="0" xfId="59" applyFont="1" applyFill="1" applyBorder="1">
      <alignment/>
      <protection/>
    </xf>
    <xf numFmtId="43" fontId="22" fillId="0" borderId="0" xfId="0" applyNumberFormat="1" applyFont="1" applyFill="1" applyBorder="1" applyAlignment="1">
      <alignment/>
    </xf>
    <xf numFmtId="0" fontId="22" fillId="33" borderId="0" xfId="59" applyFont="1" applyFill="1" applyAlignment="1">
      <alignment/>
      <protection/>
    </xf>
    <xf numFmtId="4" fontId="22" fillId="0" borderId="0" xfId="0" applyNumberFormat="1" applyFont="1" applyFill="1" applyBorder="1" applyAlignment="1">
      <alignment/>
    </xf>
    <xf numFmtId="0" fontId="22" fillId="33" borderId="10" xfId="59" applyFont="1" applyFill="1" applyBorder="1" applyAlignment="1">
      <alignment horizontal="left" vertical="top"/>
      <protection/>
    </xf>
    <xf numFmtId="0" fontId="23" fillId="33" borderId="10" xfId="59" applyFont="1" applyFill="1" applyBorder="1" applyAlignment="1">
      <alignment horizontal="left" vertical="top"/>
      <protection/>
    </xf>
    <xf numFmtId="0" fontId="23" fillId="33" borderId="10" xfId="59" applyFont="1" applyFill="1" applyBorder="1" applyAlignment="1">
      <alignment horizontal="left" vertical="top" readingOrder="1"/>
      <protection/>
    </xf>
    <xf numFmtId="43" fontId="22" fillId="33" borderId="17" xfId="59" applyNumberFormat="1" applyFont="1" applyFill="1" applyBorder="1" applyAlignment="1">
      <alignment/>
      <protection/>
    </xf>
    <xf numFmtId="43" fontId="23" fillId="33" borderId="23" xfId="59" applyNumberFormat="1" applyFont="1" applyFill="1" applyBorder="1">
      <alignment/>
      <protection/>
    </xf>
    <xf numFmtId="43" fontId="23" fillId="33" borderId="19" xfId="59" applyNumberFormat="1" applyFont="1" applyFill="1" applyBorder="1" applyAlignment="1">
      <alignment horizontal="left"/>
      <protection/>
    </xf>
    <xf numFmtId="0" fontId="22" fillId="0" borderId="10" xfId="0" applyFont="1" applyFill="1" applyBorder="1" applyAlignment="1">
      <alignment/>
    </xf>
    <xf numFmtId="0" fontId="22" fillId="0" borderId="12" xfId="0" applyFont="1" applyFill="1" applyBorder="1" applyAlignment="1">
      <alignment vertical="top" readingOrder="1"/>
    </xf>
    <xf numFmtId="0" fontId="22" fillId="0" borderId="13" xfId="0" applyFont="1" applyFill="1" applyBorder="1" applyAlignment="1">
      <alignment vertical="top" readingOrder="1"/>
    </xf>
    <xf numFmtId="0" fontId="22" fillId="0" borderId="14" xfId="0" applyFont="1" applyFill="1" applyBorder="1" applyAlignment="1">
      <alignment vertical="top" readingOrder="1"/>
    </xf>
    <xf numFmtId="0" fontId="22" fillId="0" borderId="0" xfId="61" applyFont="1" applyFill="1">
      <alignment/>
      <protection/>
    </xf>
    <xf numFmtId="43" fontId="22" fillId="0" borderId="0" xfId="45" applyFont="1" applyFill="1" applyAlignment="1">
      <alignment/>
    </xf>
    <xf numFmtId="43" fontId="22" fillId="0" borderId="0" xfId="61" applyNumberFormat="1" applyFont="1" applyFill="1">
      <alignment/>
      <protection/>
    </xf>
    <xf numFmtId="0" fontId="23" fillId="0" borderId="11" xfId="60" applyFont="1" applyFill="1" applyBorder="1" applyAlignment="1">
      <alignment horizontal="left" vertical="top" readingOrder="1"/>
      <protection/>
    </xf>
    <xf numFmtId="4" fontId="22" fillId="0" borderId="0" xfId="60" applyNumberFormat="1" applyFont="1" applyFill="1" applyBorder="1" applyAlignment="1">
      <alignment horizontal="left" vertical="top" readingOrder="1"/>
      <protection/>
    </xf>
    <xf numFmtId="173" fontId="22" fillId="0" borderId="10" xfId="60" applyNumberFormat="1" applyFont="1" applyFill="1" applyBorder="1" applyAlignment="1">
      <alignment horizontal="left" vertical="top"/>
      <protection/>
    </xf>
    <xf numFmtId="0" fontId="22" fillId="0" borderId="0" xfId="61" applyFont="1" applyFill="1" applyAlignment="1">
      <alignment/>
      <protection/>
    </xf>
    <xf numFmtId="43" fontId="22" fillId="0" borderId="0" xfId="45" applyFont="1" applyFill="1" applyAlignment="1">
      <alignment/>
    </xf>
    <xf numFmtId="0" fontId="22" fillId="0" borderId="11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left" vertical="top" readingOrder="1"/>
    </xf>
    <xf numFmtId="0" fontId="22" fillId="0" borderId="0" xfId="0" applyFont="1" applyFill="1" applyBorder="1" applyAlignment="1">
      <alignment horizontal="left" vertical="top" readingOrder="1"/>
    </xf>
    <xf numFmtId="0" fontId="22" fillId="0" borderId="0" xfId="60" applyFont="1" applyFill="1" applyBorder="1" applyAlignment="1">
      <alignment horizontal="left" vertical="top" readingOrder="1"/>
      <protection/>
    </xf>
    <xf numFmtId="0" fontId="22" fillId="0" borderId="10" xfId="60" applyFont="1" applyFill="1" applyBorder="1" applyAlignment="1">
      <alignment horizontal="left" vertical="top" readingOrder="1"/>
      <protection/>
    </xf>
    <xf numFmtId="4" fontId="22" fillId="33" borderId="0" xfId="59" applyNumberFormat="1" applyFont="1" applyFill="1">
      <alignment/>
      <protection/>
    </xf>
    <xf numFmtId="4" fontId="23" fillId="33" borderId="0" xfId="59" applyNumberFormat="1" applyFont="1" applyFill="1">
      <alignment/>
      <protection/>
    </xf>
    <xf numFmtId="43" fontId="22" fillId="33" borderId="11" xfId="59" applyNumberFormat="1" applyFont="1" applyFill="1" applyBorder="1" applyAlignment="1">
      <alignment horizontal="center" vertical="top" wrapText="1" readingOrder="1"/>
      <protection/>
    </xf>
    <xf numFmtId="43" fontId="22" fillId="33" borderId="17" xfId="59" applyNumberFormat="1" applyFont="1" applyFill="1" applyBorder="1" applyAlignment="1">
      <alignment horizontal="center" vertical="top" wrapText="1" readingOrder="1"/>
      <protection/>
    </xf>
    <xf numFmtId="43" fontId="22" fillId="33" borderId="17" xfId="59" applyNumberFormat="1" applyFont="1" applyFill="1" applyBorder="1" applyAlignment="1">
      <alignment horizontal="left" vertical="top" wrapText="1" readingOrder="1"/>
      <protection/>
    </xf>
    <xf numFmtId="4" fontId="22" fillId="0" borderId="0" xfId="61" applyNumberFormat="1" applyFont="1" applyFill="1">
      <alignment/>
      <protection/>
    </xf>
    <xf numFmtId="4" fontId="25" fillId="0" borderId="0" xfId="60" applyNumberFormat="1" applyFont="1">
      <alignment/>
      <protection/>
    </xf>
    <xf numFmtId="0" fontId="25" fillId="0" borderId="18" xfId="0" applyFont="1" applyBorder="1" applyAlignment="1">
      <alignment horizontal="center"/>
    </xf>
    <xf numFmtId="0" fontId="23" fillId="33" borderId="17" xfId="59" applyFont="1" applyFill="1" applyBorder="1" applyAlignment="1">
      <alignment horizontal="center"/>
      <protection/>
    </xf>
    <xf numFmtId="0" fontId="22" fillId="33" borderId="17" xfId="59" applyFont="1" applyFill="1" applyBorder="1" applyAlignment="1">
      <alignment horizontal="center"/>
      <protection/>
    </xf>
    <xf numFmtId="0" fontId="23" fillId="0" borderId="19" xfId="0" applyFont="1" applyFill="1" applyBorder="1" applyAlignment="1">
      <alignment vertical="top"/>
    </xf>
    <xf numFmtId="0" fontId="22" fillId="0" borderId="19" xfId="0" applyFont="1" applyFill="1" applyBorder="1" applyAlignment="1">
      <alignment/>
    </xf>
    <xf numFmtId="4" fontId="22" fillId="0" borderId="19" xfId="0" applyNumberFormat="1" applyFont="1" applyFill="1" applyBorder="1" applyAlignment="1">
      <alignment/>
    </xf>
    <xf numFmtId="0" fontId="22" fillId="33" borderId="19" xfId="59" applyFont="1" applyFill="1" applyBorder="1" applyAlignment="1">
      <alignment horizontal="left"/>
      <protection/>
    </xf>
    <xf numFmtId="0" fontId="23" fillId="0" borderId="11" xfId="0" applyFont="1" applyFill="1" applyBorder="1" applyAlignment="1">
      <alignment/>
    </xf>
    <xf numFmtId="43" fontId="23" fillId="33" borderId="15" xfId="42" applyFont="1" applyFill="1" applyBorder="1" applyAlignment="1">
      <alignment/>
    </xf>
    <xf numFmtId="185" fontId="23" fillId="33" borderId="11" xfId="42" applyNumberFormat="1" applyFont="1" applyFill="1" applyBorder="1" applyAlignment="1">
      <alignment horizontal="center" vertical="top" readingOrder="1"/>
    </xf>
    <xf numFmtId="185" fontId="22" fillId="33" borderId="11" xfId="42" applyNumberFormat="1" applyFont="1" applyFill="1" applyBorder="1" applyAlignment="1">
      <alignment/>
    </xf>
    <xf numFmtId="185" fontId="23" fillId="33" borderId="11" xfId="42" applyNumberFormat="1" applyFont="1" applyFill="1" applyBorder="1" applyAlignment="1">
      <alignment/>
    </xf>
    <xf numFmtId="0" fontId="22" fillId="0" borderId="11" xfId="60" applyFont="1" applyFill="1" applyBorder="1" applyAlignment="1">
      <alignment horizontal="left" vertical="top" readingOrder="1"/>
      <protection/>
    </xf>
    <xf numFmtId="0" fontId="22" fillId="0" borderId="0" xfId="60" applyFont="1" applyFill="1" applyBorder="1" applyAlignment="1">
      <alignment horizontal="left" vertical="top" readingOrder="1"/>
      <protection/>
    </xf>
    <xf numFmtId="0" fontId="22" fillId="0" borderId="10" xfId="60" applyFont="1" applyFill="1" applyBorder="1" applyAlignment="1">
      <alignment horizontal="left" vertical="top" readingOrder="1"/>
      <protection/>
    </xf>
    <xf numFmtId="43" fontId="23" fillId="33" borderId="11" xfId="59" applyNumberFormat="1" applyFont="1" applyFill="1" applyBorder="1" applyAlignment="1">
      <alignment/>
      <protection/>
    </xf>
    <xf numFmtId="3" fontId="23" fillId="33" borderId="0" xfId="59" applyNumberFormat="1" applyFont="1" applyFill="1" applyBorder="1">
      <alignment/>
      <protection/>
    </xf>
    <xf numFmtId="43" fontId="23" fillId="33" borderId="0" xfId="59" applyNumberFormat="1" applyFont="1" applyFill="1" applyBorder="1">
      <alignment/>
      <protection/>
    </xf>
    <xf numFmtId="0" fontId="23" fillId="33" borderId="10" xfId="59" applyFont="1" applyFill="1" applyBorder="1" applyAlignment="1">
      <alignment horizontal="left"/>
      <protection/>
    </xf>
    <xf numFmtId="0" fontId="22" fillId="33" borderId="20" xfId="59" applyFont="1" applyFill="1" applyBorder="1" applyAlignment="1">
      <alignment/>
      <protection/>
    </xf>
    <xf numFmtId="0" fontId="2" fillId="0" borderId="0" xfId="59" applyFont="1" applyFill="1" applyBorder="1">
      <alignment/>
      <protection/>
    </xf>
    <xf numFmtId="0" fontId="22" fillId="0" borderId="0" xfId="59" applyFont="1" applyFill="1">
      <alignment/>
      <protection/>
    </xf>
    <xf numFmtId="0" fontId="22" fillId="0" borderId="11" xfId="60" applyFont="1" applyFill="1" applyBorder="1" applyAlignment="1">
      <alignment horizontal="left" vertical="top" readingOrder="1"/>
      <protection/>
    </xf>
    <xf numFmtId="0" fontId="22" fillId="0" borderId="0" xfId="60" applyFont="1" applyFill="1" applyBorder="1" applyAlignment="1">
      <alignment horizontal="left" vertical="top" readingOrder="1"/>
      <protection/>
    </xf>
    <xf numFmtId="0" fontId="22" fillId="0" borderId="10" xfId="60" applyFont="1" applyFill="1" applyBorder="1" applyAlignment="1">
      <alignment horizontal="left" vertical="top" readingOrder="1"/>
      <protection/>
    </xf>
    <xf numFmtId="185" fontId="22" fillId="33" borderId="0" xfId="42" applyNumberFormat="1" applyFont="1" applyFill="1" applyBorder="1" applyAlignment="1">
      <alignment/>
    </xf>
    <xf numFmtId="3" fontId="23" fillId="33" borderId="13" xfId="59" applyNumberFormat="1" applyFont="1" applyFill="1" applyBorder="1">
      <alignment/>
      <protection/>
    </xf>
    <xf numFmtId="0" fontId="22" fillId="33" borderId="11" xfId="59" applyFont="1" applyFill="1" applyBorder="1" applyAlignment="1">
      <alignment horizontal="left" vertical="top" readingOrder="1"/>
      <protection/>
    </xf>
    <xf numFmtId="0" fontId="22" fillId="33" borderId="11" xfId="59" applyFont="1" applyFill="1" applyBorder="1" applyAlignment="1">
      <alignment horizontal="left" readingOrder="1"/>
      <protection/>
    </xf>
    <xf numFmtId="185" fontId="22" fillId="33" borderId="17" xfId="42" applyNumberFormat="1" applyFont="1" applyFill="1" applyBorder="1" applyAlignment="1">
      <alignment/>
    </xf>
    <xf numFmtId="0" fontId="0" fillId="0" borderId="17" xfId="0" applyBorder="1" applyAlignment="1">
      <alignment/>
    </xf>
    <xf numFmtId="0" fontId="23" fillId="33" borderId="0" xfId="59" applyFont="1" applyFill="1" applyBorder="1">
      <alignment/>
      <protection/>
    </xf>
    <xf numFmtId="43" fontId="23" fillId="33" borderId="10" xfId="59" applyNumberFormat="1" applyFont="1" applyFill="1" applyBorder="1" applyAlignment="1">
      <alignment horizontal="left"/>
      <protection/>
    </xf>
    <xf numFmtId="185" fontId="23" fillId="33" borderId="0" xfId="42" applyNumberFormat="1" applyFont="1" applyFill="1" applyBorder="1" applyAlignment="1">
      <alignment/>
    </xf>
    <xf numFmtId="3" fontId="22" fillId="33" borderId="0" xfId="59" applyNumberFormat="1" applyFont="1" applyFill="1" applyBorder="1" applyAlignment="1">
      <alignment/>
      <protection/>
    </xf>
    <xf numFmtId="2" fontId="22" fillId="33" borderId="17" xfId="59" applyNumberFormat="1" applyFont="1" applyFill="1" applyBorder="1" applyAlignment="1">
      <alignment horizontal="right"/>
      <protection/>
    </xf>
    <xf numFmtId="2" fontId="22" fillId="0" borderId="0" xfId="61" applyNumberFormat="1" applyFont="1" applyFill="1">
      <alignment/>
      <protection/>
    </xf>
    <xf numFmtId="4" fontId="44" fillId="0" borderId="0" xfId="60" applyNumberFormat="1" applyFont="1">
      <alignment/>
      <protection/>
    </xf>
    <xf numFmtId="0" fontId="44" fillId="0" borderId="0" xfId="60" applyFont="1">
      <alignment/>
      <protection/>
    </xf>
    <xf numFmtId="0" fontId="22" fillId="0" borderId="10" xfId="59" applyFont="1" applyFill="1" applyBorder="1" applyAlignment="1">
      <alignment horizontal="left"/>
      <protection/>
    </xf>
    <xf numFmtId="0" fontId="22" fillId="0" borderId="0" xfId="59" applyFont="1" applyFill="1" applyAlignment="1">
      <alignment/>
      <protection/>
    </xf>
    <xf numFmtId="0" fontId="22" fillId="33" borderId="17" xfId="59" applyNumberFormat="1" applyFont="1" applyFill="1" applyBorder="1" applyAlignment="1">
      <alignment horizontal="left"/>
      <protection/>
    </xf>
    <xf numFmtId="0" fontId="22" fillId="0" borderId="0" xfId="59" applyFont="1" applyFill="1" applyBorder="1" applyAlignment="1">
      <alignment horizontal="left"/>
      <protection/>
    </xf>
    <xf numFmtId="0" fontId="22" fillId="0" borderId="11" xfId="0" applyFont="1" applyFill="1" applyBorder="1" applyAlignment="1">
      <alignment horizontal="left" vertical="top" readingOrder="1"/>
    </xf>
    <xf numFmtId="0" fontId="22" fillId="0" borderId="0" xfId="0" applyFont="1" applyFill="1" applyBorder="1" applyAlignment="1">
      <alignment horizontal="left" vertical="top" readingOrder="1"/>
    </xf>
    <xf numFmtId="0" fontId="22" fillId="0" borderId="11" xfId="60" applyFont="1" applyFill="1" applyBorder="1" applyAlignment="1">
      <alignment horizontal="left" vertical="top" readingOrder="1"/>
      <protection/>
    </xf>
    <xf numFmtId="0" fontId="22" fillId="0" borderId="0" xfId="60" applyFont="1" applyFill="1" applyBorder="1" applyAlignment="1">
      <alignment horizontal="left" vertical="top" readingOrder="1"/>
      <protection/>
    </xf>
    <xf numFmtId="0" fontId="22" fillId="33" borderId="0" xfId="59" applyFont="1" applyFill="1" applyBorder="1" applyAlignment="1">
      <alignment horizontal="left"/>
      <protection/>
    </xf>
    <xf numFmtId="173" fontId="22" fillId="0" borderId="0" xfId="60" applyNumberFormat="1" applyFont="1" applyFill="1" applyBorder="1" applyAlignment="1">
      <alignment horizontal="left" vertical="top"/>
      <protection/>
    </xf>
    <xf numFmtId="4" fontId="22" fillId="33" borderId="11" xfId="59" applyNumberFormat="1" applyFont="1" applyFill="1" applyBorder="1" applyAlignment="1" quotePrefix="1">
      <alignment horizontal="right" vertical="top" wrapText="1" readingOrder="1"/>
      <protection/>
    </xf>
    <xf numFmtId="15" fontId="22" fillId="33" borderId="17" xfId="59" applyNumberFormat="1" applyFont="1" applyFill="1" applyBorder="1" applyAlignment="1">
      <alignment horizontal="left"/>
      <protection/>
    </xf>
    <xf numFmtId="0" fontId="22" fillId="0" borderId="11" xfId="0" applyFont="1" applyFill="1" applyBorder="1" applyAlignment="1">
      <alignment horizontal="left" vertical="top" readingOrder="1"/>
    </xf>
    <xf numFmtId="0" fontId="22" fillId="0" borderId="0" xfId="0" applyFont="1" applyFill="1" applyBorder="1" applyAlignment="1">
      <alignment horizontal="left" vertical="top" readingOrder="1"/>
    </xf>
    <xf numFmtId="0" fontId="22" fillId="0" borderId="0" xfId="60" applyFont="1" applyFill="1" applyBorder="1" applyAlignment="1">
      <alignment horizontal="left" vertical="top" readingOrder="1"/>
      <protection/>
    </xf>
    <xf numFmtId="0" fontId="22" fillId="0" borderId="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readingOrder="1"/>
    </xf>
    <xf numFmtId="0" fontId="22" fillId="0" borderId="0" xfId="0" applyFont="1" applyFill="1" applyBorder="1" applyAlignment="1">
      <alignment horizontal="left" vertical="top" readingOrder="1"/>
    </xf>
    <xf numFmtId="0" fontId="22" fillId="0" borderId="11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3" fillId="33" borderId="16" xfId="0" applyFont="1" applyFill="1" applyBorder="1" applyAlignment="1">
      <alignment horizontal="left" vertical="top"/>
    </xf>
    <xf numFmtId="0" fontId="22" fillId="33" borderId="19" xfId="0" applyFont="1" applyFill="1" applyBorder="1" applyAlignment="1">
      <alignment horizontal="left"/>
    </xf>
    <xf numFmtId="175" fontId="23" fillId="0" borderId="23" xfId="0" applyNumberFormat="1" applyFont="1" applyFill="1" applyBorder="1" applyAlignment="1">
      <alignment horizontal="center" vertical="top"/>
    </xf>
    <xf numFmtId="0" fontId="23" fillId="0" borderId="23" xfId="0" applyFont="1" applyFill="1" applyBorder="1" applyAlignment="1">
      <alignment horizontal="center" vertical="top"/>
    </xf>
    <xf numFmtId="191" fontId="22" fillId="0" borderId="23" xfId="0" applyNumberFormat="1" applyFont="1" applyFill="1" applyBorder="1" applyAlignment="1">
      <alignment horizontal="center" vertical="top"/>
    </xf>
    <xf numFmtId="43" fontId="25" fillId="0" borderId="0" xfId="42" applyFont="1" applyAlignment="1">
      <alignment/>
    </xf>
    <xf numFmtId="180" fontId="25" fillId="0" borderId="15" xfId="0" applyNumberFormat="1" applyFont="1" applyBorder="1" applyAlignment="1">
      <alignment vertical="top"/>
    </xf>
    <xf numFmtId="180" fontId="25" fillId="0" borderId="24" xfId="0" applyNumberFormat="1" applyFont="1" applyBorder="1" applyAlignment="1">
      <alignment vertical="top"/>
    </xf>
    <xf numFmtId="0" fontId="22" fillId="0" borderId="11" xfId="0" applyFont="1" applyFill="1" applyBorder="1" applyAlignment="1">
      <alignment horizontal="left" vertical="top" readingOrder="1"/>
    </xf>
    <xf numFmtId="0" fontId="22" fillId="0" borderId="0" xfId="0" applyFont="1" applyFill="1" applyBorder="1" applyAlignment="1">
      <alignment horizontal="left" vertical="top" readingOrder="1"/>
    </xf>
    <xf numFmtId="0" fontId="22" fillId="0" borderId="11" xfId="0" applyFont="1" applyFill="1" applyBorder="1" applyAlignment="1">
      <alignment horizontal="left" vertical="top" readingOrder="1"/>
    </xf>
    <xf numFmtId="0" fontId="22" fillId="0" borderId="0" xfId="0" applyFont="1" applyFill="1" applyBorder="1" applyAlignment="1">
      <alignment horizontal="left" vertical="top" readingOrder="1"/>
    </xf>
    <xf numFmtId="0" fontId="22" fillId="0" borderId="0" xfId="0" applyFont="1" applyFill="1" applyBorder="1" applyAlignment="1">
      <alignment horizontal="left"/>
    </xf>
    <xf numFmtId="185" fontId="22" fillId="33" borderId="11" xfId="42" applyNumberFormat="1" applyFont="1" applyFill="1" applyBorder="1" applyAlignment="1">
      <alignment horizontal="center" vertical="top" readingOrder="1"/>
    </xf>
    <xf numFmtId="0" fontId="22" fillId="0" borderId="10" xfId="0" applyFont="1" applyFill="1" applyBorder="1" applyAlignment="1">
      <alignment horizontal="left" vertical="top"/>
    </xf>
    <xf numFmtId="0" fontId="22" fillId="33" borderId="0" xfId="59" applyFont="1" applyFill="1" applyBorder="1" applyAlignment="1">
      <alignment/>
      <protection/>
    </xf>
    <xf numFmtId="0" fontId="22" fillId="0" borderId="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0" fontId="22" fillId="0" borderId="11" xfId="0" applyFont="1" applyFill="1" applyBorder="1" applyAlignment="1" quotePrefix="1">
      <alignment vertical="top"/>
    </xf>
    <xf numFmtId="43" fontId="23" fillId="33" borderId="0" xfId="59" applyNumberFormat="1" applyFont="1" applyFill="1" applyBorder="1" applyAlignment="1">
      <alignment/>
      <protection/>
    </xf>
    <xf numFmtId="0" fontId="22" fillId="0" borderId="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43" fontId="23" fillId="33" borderId="0" xfId="42" applyFont="1" applyFill="1" applyBorder="1" applyAlignment="1">
      <alignment/>
    </xf>
    <xf numFmtId="0" fontId="22" fillId="0" borderId="0" xfId="0" applyFont="1" applyFill="1" applyBorder="1" applyAlignment="1">
      <alignment horizontal="left" vertical="top" readingOrder="1"/>
    </xf>
    <xf numFmtId="0" fontId="22" fillId="0" borderId="11" xfId="60" applyFont="1" applyFill="1" applyBorder="1" applyAlignment="1">
      <alignment horizontal="left" vertical="top" readingOrder="1"/>
      <protection/>
    </xf>
    <xf numFmtId="0" fontId="22" fillId="0" borderId="0" xfId="60" applyFont="1" applyFill="1" applyBorder="1" applyAlignment="1">
      <alignment horizontal="left" vertical="top" readingOrder="1"/>
      <protection/>
    </xf>
    <xf numFmtId="0" fontId="22" fillId="0" borderId="10" xfId="60" applyFont="1" applyFill="1" applyBorder="1" applyAlignment="1">
      <alignment horizontal="left" vertical="top" readingOrder="1"/>
      <protection/>
    </xf>
    <xf numFmtId="0" fontId="22" fillId="0" borderId="0" xfId="59" applyFont="1" applyFill="1" applyBorder="1" applyAlignment="1">
      <alignment vertical="top"/>
      <protection/>
    </xf>
    <xf numFmtId="43" fontId="23" fillId="0" borderId="15" xfId="59" applyNumberFormat="1" applyFont="1" applyFill="1" applyBorder="1" applyAlignment="1">
      <alignment/>
      <protection/>
    </xf>
    <xf numFmtId="0" fontId="22" fillId="33" borderId="11" xfId="59" applyFont="1" applyFill="1" applyBorder="1" applyAlignment="1">
      <alignment horizontal="center"/>
      <protection/>
    </xf>
    <xf numFmtId="49" fontId="3" fillId="34" borderId="25" xfId="0" applyNumberFormat="1" applyFont="1" applyFill="1" applyBorder="1" applyAlignment="1">
      <alignment horizontal="right"/>
    </xf>
    <xf numFmtId="15" fontId="22" fillId="0" borderId="0" xfId="61" applyNumberFormat="1" applyFont="1" applyFill="1">
      <alignment/>
      <protection/>
    </xf>
    <xf numFmtId="43" fontId="23" fillId="33" borderId="17" xfId="59" applyNumberFormat="1" applyFont="1" applyFill="1" applyBorder="1" applyAlignment="1">
      <alignment horizontal="left"/>
      <protection/>
    </xf>
    <xf numFmtId="0" fontId="23" fillId="0" borderId="0" xfId="61" applyFont="1" applyFill="1">
      <alignment/>
      <protection/>
    </xf>
    <xf numFmtId="43" fontId="23" fillId="0" borderId="0" xfId="45" applyFont="1" applyFill="1" applyAlignment="1">
      <alignment/>
    </xf>
    <xf numFmtId="0" fontId="23" fillId="33" borderId="11" xfId="59" applyFont="1" applyFill="1" applyBorder="1" quotePrefix="1">
      <alignment/>
      <protection/>
    </xf>
    <xf numFmtId="10" fontId="22" fillId="0" borderId="0" xfId="64" applyNumberFormat="1" applyFont="1" applyFill="1" applyAlignment="1">
      <alignment/>
    </xf>
    <xf numFmtId="43" fontId="23" fillId="0" borderId="15" xfId="59" applyNumberFormat="1" applyFont="1" applyFill="1" applyBorder="1">
      <alignment/>
      <protection/>
    </xf>
    <xf numFmtId="0" fontId="22" fillId="0" borderId="0" xfId="59" applyFont="1" applyFill="1" applyBorder="1">
      <alignment/>
      <protection/>
    </xf>
    <xf numFmtId="0" fontId="23" fillId="0" borderId="23" xfId="0" applyFont="1" applyBorder="1" applyAlignment="1">
      <alignment vertical="center" wrapText="1"/>
    </xf>
    <xf numFmtId="0" fontId="23" fillId="0" borderId="23" xfId="0" applyFont="1" applyFill="1" applyBorder="1" applyAlignment="1">
      <alignment vertical="center" wrapText="1"/>
    </xf>
    <xf numFmtId="0" fontId="22" fillId="0" borderId="23" xfId="59" applyFont="1" applyFill="1" applyBorder="1">
      <alignment/>
      <protection/>
    </xf>
    <xf numFmtId="4" fontId="22" fillId="0" borderId="23" xfId="59" applyNumberFormat="1" applyFont="1" applyFill="1" applyBorder="1">
      <alignment/>
      <protection/>
    </xf>
    <xf numFmtId="4" fontId="22" fillId="0" borderId="10" xfId="60" applyNumberFormat="1" applyFont="1" applyFill="1" applyBorder="1" applyAlignment="1">
      <alignment horizontal="left" vertical="top" readingOrder="1"/>
      <protection/>
    </xf>
    <xf numFmtId="43" fontId="22" fillId="0" borderId="0" xfId="42" applyFont="1" applyFill="1" applyAlignment="1">
      <alignment/>
    </xf>
    <xf numFmtId="0" fontId="22" fillId="0" borderId="15" xfId="59" applyFont="1" applyFill="1" applyBorder="1">
      <alignment/>
      <protection/>
    </xf>
    <xf numFmtId="0" fontId="22" fillId="0" borderId="26" xfId="59" applyFont="1" applyFill="1" applyBorder="1">
      <alignment/>
      <protection/>
    </xf>
    <xf numFmtId="4" fontId="22" fillId="0" borderId="26" xfId="59" applyNumberFormat="1" applyFont="1" applyFill="1" applyBorder="1">
      <alignment/>
      <protection/>
    </xf>
    <xf numFmtId="4" fontId="22" fillId="0" borderId="24" xfId="59" applyNumberFormat="1" applyFont="1" applyFill="1" applyBorder="1">
      <alignment/>
      <protection/>
    </xf>
    <xf numFmtId="4" fontId="22" fillId="0" borderId="26" xfId="59" applyNumberFormat="1" applyFont="1" applyBorder="1">
      <alignment/>
      <protection/>
    </xf>
    <xf numFmtId="4" fontId="25" fillId="0" borderId="24" xfId="0" applyNumberFormat="1" applyFont="1" applyBorder="1" applyAlignment="1">
      <alignment/>
    </xf>
    <xf numFmtId="0" fontId="25" fillId="0" borderId="24" xfId="0" applyFont="1" applyFill="1" applyBorder="1" applyAlignment="1">
      <alignment/>
    </xf>
    <xf numFmtId="0" fontId="23" fillId="0" borderId="27" xfId="0" applyFont="1" applyFill="1" applyBorder="1" applyAlignment="1">
      <alignment vertical="top" wrapText="1"/>
    </xf>
    <xf numFmtId="0" fontId="23" fillId="0" borderId="28" xfId="0" applyFont="1" applyFill="1" applyBorder="1" applyAlignment="1">
      <alignment vertical="top" wrapText="1"/>
    </xf>
    <xf numFmtId="185" fontId="22" fillId="0" borderId="23" xfId="44" applyNumberFormat="1" applyFont="1" applyFill="1" applyBorder="1" applyAlignment="1">
      <alignment horizontal="left" vertical="top" wrapText="1"/>
    </xf>
    <xf numFmtId="4" fontId="22" fillId="0" borderId="19" xfId="42" applyNumberFormat="1" applyFont="1" applyFill="1" applyBorder="1" applyAlignment="1">
      <alignment horizontal="right" vertical="top" wrapText="1"/>
    </xf>
    <xf numFmtId="43" fontId="22" fillId="0" borderId="19" xfId="42" applyNumberFormat="1" applyFont="1" applyFill="1" applyBorder="1" applyAlignment="1">
      <alignment horizontal="left" vertical="top" wrapText="1"/>
    </xf>
    <xf numFmtId="43" fontId="22" fillId="0" borderId="29" xfId="42" applyFont="1" applyFill="1" applyBorder="1" applyAlignment="1">
      <alignment horizontal="left" vertical="top" wrapText="1"/>
    </xf>
    <xf numFmtId="4" fontId="22" fillId="0" borderId="0" xfId="61" applyNumberFormat="1" applyFont="1" applyFill="1" applyAlignment="1">
      <alignment/>
      <protection/>
    </xf>
    <xf numFmtId="0" fontId="23" fillId="0" borderId="16" xfId="0" applyFont="1" applyFill="1" applyBorder="1" applyAlignment="1">
      <alignment horizontal="left" vertical="top"/>
    </xf>
    <xf numFmtId="0" fontId="22" fillId="0" borderId="19" xfId="0" applyFont="1" applyFill="1" applyBorder="1" applyAlignment="1">
      <alignment horizontal="left"/>
    </xf>
    <xf numFmtId="176" fontId="22" fillId="0" borderId="23" xfId="0" applyNumberFormat="1" applyFont="1" applyFill="1" applyBorder="1" applyAlignment="1">
      <alignment horizontal="center" vertical="top"/>
    </xf>
    <xf numFmtId="10" fontId="22" fillId="33" borderId="17" xfId="64" applyNumberFormat="1" applyFont="1" applyFill="1" applyBorder="1" applyAlignment="1">
      <alignment/>
    </xf>
    <xf numFmtId="10" fontId="23" fillId="33" borderId="15" xfId="64" applyNumberFormat="1" applyFont="1" applyFill="1" applyBorder="1" applyAlignment="1">
      <alignment/>
    </xf>
    <xf numFmtId="10" fontId="23" fillId="0" borderId="15" xfId="64" applyNumberFormat="1" applyFont="1" applyFill="1" applyBorder="1" applyAlignment="1">
      <alignment/>
    </xf>
    <xf numFmtId="10" fontId="23" fillId="33" borderId="15" xfId="64" applyNumberFormat="1" applyFont="1" applyFill="1" applyBorder="1" applyAlignment="1">
      <alignment/>
    </xf>
    <xf numFmtId="43" fontId="22" fillId="33" borderId="10" xfId="59" applyNumberFormat="1" applyFont="1" applyFill="1" applyBorder="1" applyAlignment="1">
      <alignment horizontal="left"/>
      <protection/>
    </xf>
    <xf numFmtId="43" fontId="23" fillId="0" borderId="16" xfId="59" applyNumberFormat="1" applyFont="1" applyFill="1" applyBorder="1" applyAlignment="1">
      <alignment/>
      <protection/>
    </xf>
    <xf numFmtId="43" fontId="23" fillId="0" borderId="17" xfId="59" applyNumberFormat="1" applyFont="1" applyFill="1" applyBorder="1" applyAlignment="1">
      <alignment/>
      <protection/>
    </xf>
    <xf numFmtId="185" fontId="2" fillId="0" borderId="0" xfId="0" applyNumberFormat="1" applyFont="1" applyFill="1" applyBorder="1" applyAlignment="1">
      <alignment/>
    </xf>
    <xf numFmtId="212" fontId="2" fillId="0" borderId="0" xfId="59" applyNumberFormat="1" applyFont="1" applyFill="1" applyBorder="1" applyAlignment="1">
      <alignment horizontal="left"/>
      <protection/>
    </xf>
    <xf numFmtId="4" fontId="22" fillId="0" borderId="0" xfId="64" applyNumberFormat="1" applyFont="1" applyFill="1" applyAlignment="1">
      <alignment/>
    </xf>
    <xf numFmtId="43" fontId="23" fillId="0" borderId="0" xfId="59" applyNumberFormat="1" applyFont="1" applyFill="1" applyBorder="1">
      <alignment/>
      <protection/>
    </xf>
    <xf numFmtId="4" fontId="25" fillId="0" borderId="0" xfId="0" applyNumberFormat="1" applyFont="1" applyAlignment="1">
      <alignment/>
    </xf>
    <xf numFmtId="174" fontId="22" fillId="0" borderId="0" xfId="60" applyNumberFormat="1" applyFont="1" applyFill="1" applyBorder="1" applyAlignment="1">
      <alignment horizontal="left" vertical="top" readingOrder="1"/>
      <protection/>
    </xf>
    <xf numFmtId="0" fontId="22" fillId="0" borderId="23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vertical="top" wrapText="1"/>
    </xf>
    <xf numFmtId="4" fontId="0" fillId="0" borderId="23" xfId="0" applyNumberFormat="1" applyFill="1" applyBorder="1" applyAlignment="1">
      <alignment/>
    </xf>
    <xf numFmtId="185" fontId="22" fillId="0" borderId="23" xfId="44" applyNumberFormat="1" applyFont="1" applyFill="1" applyBorder="1" applyAlignment="1">
      <alignment horizontal="center" vertical="top" wrapText="1"/>
    </xf>
    <xf numFmtId="185" fontId="22" fillId="0" borderId="23" xfId="42" applyNumberFormat="1" applyFont="1" applyFill="1" applyBorder="1" applyAlignment="1">
      <alignment horizontal="center" vertical="top" wrapText="1"/>
    </xf>
    <xf numFmtId="43" fontId="22" fillId="0" borderId="23" xfId="42" applyFont="1" applyFill="1" applyBorder="1" applyAlignment="1">
      <alignment horizontal="center" vertical="top" wrapText="1"/>
    </xf>
    <xf numFmtId="185" fontId="22" fillId="0" borderId="0" xfId="61" applyNumberFormat="1" applyFont="1" applyFill="1" applyAlignment="1">
      <alignment/>
      <protection/>
    </xf>
    <xf numFmtId="203" fontId="22" fillId="0" borderId="0" xfId="42" applyNumberFormat="1" applyFont="1" applyFill="1" applyAlignment="1">
      <alignment/>
    </xf>
    <xf numFmtId="10" fontId="22" fillId="33" borderId="17" xfId="64" applyNumberFormat="1" applyFont="1" applyFill="1" applyBorder="1" applyAlignment="1">
      <alignment horizontal="center" vertical="top" wrapText="1" readingOrder="1"/>
    </xf>
    <xf numFmtId="10" fontId="23" fillId="33" borderId="23" xfId="64" applyNumberFormat="1" applyFont="1" applyFill="1" applyBorder="1" applyAlignment="1">
      <alignment/>
    </xf>
    <xf numFmtId="0" fontId="22" fillId="33" borderId="11" xfId="59" applyFont="1" applyFill="1" applyBorder="1" applyAlignment="1">
      <alignment horizontal="center" vertical="top" readingOrder="1"/>
      <protection/>
    </xf>
    <xf numFmtId="43" fontId="22" fillId="33" borderId="17" xfId="59" applyNumberFormat="1" applyFont="1" applyFill="1" applyBorder="1" applyAlignment="1">
      <alignment horizontal="right" vertical="top" wrapText="1" readingOrder="1"/>
      <protection/>
    </xf>
    <xf numFmtId="0" fontId="23" fillId="33" borderId="11" xfId="59" applyFont="1" applyFill="1" applyBorder="1" applyAlignment="1">
      <alignment horizontal="left" readingOrder="1"/>
      <protection/>
    </xf>
    <xf numFmtId="15" fontId="22" fillId="33" borderId="0" xfId="59" applyNumberFormat="1" applyFont="1" applyFill="1">
      <alignment/>
      <protection/>
    </xf>
    <xf numFmtId="0" fontId="23" fillId="33" borderId="11" xfId="59" applyFont="1" applyFill="1" applyBorder="1" applyAlignment="1">
      <alignment horizontal="center"/>
      <protection/>
    </xf>
    <xf numFmtId="43" fontId="22" fillId="0" borderId="11" xfId="59" applyNumberFormat="1" applyFont="1" applyFill="1" applyBorder="1" applyAlignment="1">
      <alignment/>
      <protection/>
    </xf>
    <xf numFmtId="10" fontId="22" fillId="33" borderId="0" xfId="64" applyNumberFormat="1" applyFont="1" applyFill="1" applyAlignment="1">
      <alignment/>
    </xf>
    <xf numFmtId="181" fontId="22" fillId="33" borderId="0" xfId="64" applyNumberFormat="1" applyFont="1" applyFill="1" applyAlignment="1">
      <alignment/>
    </xf>
    <xf numFmtId="173" fontId="22" fillId="0" borderId="0" xfId="0" applyNumberFormat="1" applyFont="1" applyFill="1" applyBorder="1" applyAlignment="1">
      <alignment horizontal="center" vertical="top"/>
    </xf>
    <xf numFmtId="173" fontId="25" fillId="0" borderId="0" xfId="0" applyNumberFormat="1" applyFont="1" applyBorder="1" applyAlignment="1">
      <alignment horizontal="center" vertical="top"/>
    </xf>
    <xf numFmtId="173" fontId="25" fillId="0" borderId="10" xfId="0" applyNumberFormat="1" applyFont="1" applyBorder="1" applyAlignment="1">
      <alignment horizontal="center" vertical="top"/>
    </xf>
    <xf numFmtId="10" fontId="22" fillId="33" borderId="11" xfId="64" applyNumberFormat="1" applyFont="1" applyFill="1" applyBorder="1" applyAlignment="1">
      <alignment/>
    </xf>
    <xf numFmtId="0" fontId="22" fillId="0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readingOrder="1"/>
    </xf>
    <xf numFmtId="0" fontId="22" fillId="0" borderId="13" xfId="0" applyFont="1" applyFill="1" applyBorder="1" applyAlignment="1">
      <alignment horizontal="left" vertical="top" readingOrder="1"/>
    </xf>
    <xf numFmtId="0" fontId="42" fillId="0" borderId="15" xfId="0" applyFont="1" applyBorder="1" applyAlignment="1">
      <alignment horizontal="center" vertical="top"/>
    </xf>
    <xf numFmtId="0" fontId="42" fillId="0" borderId="26" xfId="0" applyFont="1" applyBorder="1" applyAlignment="1">
      <alignment horizontal="center" vertical="top"/>
    </xf>
    <xf numFmtId="0" fontId="42" fillId="0" borderId="24" xfId="0" applyFont="1" applyBorder="1" applyAlignment="1">
      <alignment horizontal="center" vertical="top"/>
    </xf>
    <xf numFmtId="173" fontId="25" fillId="0" borderId="15" xfId="0" applyNumberFormat="1" applyFont="1" applyFill="1" applyBorder="1" applyAlignment="1">
      <alignment horizontal="center" vertical="top"/>
    </xf>
    <xf numFmtId="173" fontId="25" fillId="0" borderId="24" xfId="0" applyNumberFormat="1" applyFont="1" applyFill="1" applyBorder="1" applyAlignment="1">
      <alignment horizontal="center" vertical="top"/>
    </xf>
    <xf numFmtId="0" fontId="22" fillId="0" borderId="11" xfId="0" applyFont="1" applyFill="1" applyBorder="1" applyAlignment="1">
      <alignment horizontal="left" vertical="top" readingOrder="1"/>
    </xf>
    <xf numFmtId="0" fontId="22" fillId="0" borderId="0" xfId="0" applyFont="1" applyFill="1" applyBorder="1" applyAlignment="1">
      <alignment horizontal="left" vertical="top" readingOrder="1"/>
    </xf>
    <xf numFmtId="0" fontId="22" fillId="0" borderId="10" xfId="0" applyFont="1" applyFill="1" applyBorder="1" applyAlignment="1">
      <alignment horizontal="left" vertical="top" readingOrder="1"/>
    </xf>
    <xf numFmtId="173" fontId="25" fillId="0" borderId="26" xfId="0" applyNumberFormat="1" applyFont="1" applyFill="1" applyBorder="1" applyAlignment="1">
      <alignment horizontal="center" vertical="top"/>
    </xf>
    <xf numFmtId="0" fontId="22" fillId="0" borderId="11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0" fontId="22" fillId="0" borderId="11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173" fontId="25" fillId="0" borderId="15" xfId="0" applyNumberFormat="1" applyFont="1" applyBorder="1" applyAlignment="1">
      <alignment horizontal="center" vertical="top"/>
    </xf>
    <xf numFmtId="173" fontId="25" fillId="0" borderId="24" xfId="0" applyNumberFormat="1" applyFont="1" applyBorder="1" applyAlignment="1">
      <alignment horizontal="center" vertical="top"/>
    </xf>
    <xf numFmtId="0" fontId="23" fillId="0" borderId="15" xfId="0" applyFont="1" applyFill="1" applyBorder="1" applyAlignment="1">
      <alignment horizontal="center" vertical="top" wrapText="1" readingOrder="1"/>
    </xf>
    <xf numFmtId="0" fontId="23" fillId="0" borderId="24" xfId="0" applyFont="1" applyFill="1" applyBorder="1" applyAlignment="1">
      <alignment horizontal="center" vertical="top" wrapText="1" readingOrder="1"/>
    </xf>
    <xf numFmtId="0" fontId="23" fillId="33" borderId="11" xfId="59" applyFont="1" applyFill="1" applyBorder="1" applyAlignment="1">
      <alignment horizontal="left" vertical="top" wrapText="1" readingOrder="1"/>
      <protection/>
    </xf>
    <xf numFmtId="0" fontId="23" fillId="33" borderId="0" xfId="59" applyFont="1" applyFill="1" applyBorder="1" applyAlignment="1">
      <alignment horizontal="left" vertical="top" wrapText="1" readingOrder="1"/>
      <protection/>
    </xf>
    <xf numFmtId="0" fontId="23" fillId="33" borderId="10" xfId="59" applyFont="1" applyFill="1" applyBorder="1" applyAlignment="1">
      <alignment horizontal="left" vertical="top" wrapText="1" readingOrder="1"/>
      <protection/>
    </xf>
    <xf numFmtId="0" fontId="22" fillId="0" borderId="12" xfId="0" applyFont="1" applyFill="1" applyBorder="1" applyAlignment="1">
      <alignment horizontal="left"/>
    </xf>
    <xf numFmtId="0" fontId="22" fillId="0" borderId="13" xfId="0" applyFont="1" applyFill="1" applyBorder="1" applyAlignment="1">
      <alignment horizontal="left"/>
    </xf>
    <xf numFmtId="173" fontId="25" fillId="0" borderId="26" xfId="0" applyNumberFormat="1" applyFont="1" applyBorder="1" applyAlignment="1">
      <alignment horizontal="center" vertical="top"/>
    </xf>
    <xf numFmtId="0" fontId="23" fillId="0" borderId="15" xfId="0" applyFont="1" applyFill="1" applyBorder="1" applyAlignment="1">
      <alignment horizontal="center" vertical="top"/>
    </xf>
    <xf numFmtId="0" fontId="23" fillId="0" borderId="24" xfId="0" applyFont="1" applyFill="1" applyBorder="1" applyAlignment="1">
      <alignment horizontal="center" vertical="top"/>
    </xf>
    <xf numFmtId="180" fontId="25" fillId="0" borderId="15" xfId="0" applyNumberFormat="1" applyFont="1" applyBorder="1" applyAlignment="1">
      <alignment horizontal="center" vertical="top"/>
    </xf>
    <xf numFmtId="180" fontId="25" fillId="0" borderId="26" xfId="0" applyNumberFormat="1" applyFont="1" applyBorder="1" applyAlignment="1">
      <alignment horizontal="center" vertical="top"/>
    </xf>
    <xf numFmtId="180" fontId="25" fillId="0" borderId="24" xfId="0" applyNumberFormat="1" applyFont="1" applyBorder="1" applyAlignment="1">
      <alignment horizontal="center" vertical="top"/>
    </xf>
    <xf numFmtId="0" fontId="22" fillId="0" borderId="11" xfId="0" applyFont="1" applyFill="1" applyBorder="1" applyAlignment="1">
      <alignment horizontal="left" vertical="top" wrapText="1" readingOrder="1"/>
    </xf>
    <xf numFmtId="0" fontId="22" fillId="0" borderId="0" xfId="0" applyFont="1" applyFill="1" applyBorder="1" applyAlignment="1">
      <alignment horizontal="left" vertical="top" wrapText="1" readingOrder="1"/>
    </xf>
    <xf numFmtId="0" fontId="22" fillId="0" borderId="10" xfId="0" applyFont="1" applyFill="1" applyBorder="1" applyAlignment="1">
      <alignment horizontal="left" vertical="top" wrapText="1" readingOrder="1"/>
    </xf>
    <xf numFmtId="0" fontId="22" fillId="0" borderId="20" xfId="0" applyFont="1" applyFill="1" applyBorder="1" applyAlignment="1">
      <alignment horizontal="left" vertical="top" readingOrder="1"/>
    </xf>
    <xf numFmtId="0" fontId="22" fillId="0" borderId="21" xfId="0" applyFont="1" applyFill="1" applyBorder="1" applyAlignment="1">
      <alignment horizontal="left" vertical="top" readingOrder="1"/>
    </xf>
    <xf numFmtId="0" fontId="22" fillId="0" borderId="11" xfId="60" applyFont="1" applyFill="1" applyBorder="1" applyAlignment="1">
      <alignment horizontal="left"/>
      <protection/>
    </xf>
    <xf numFmtId="0" fontId="22" fillId="0" borderId="0" xfId="60" applyFont="1" applyFill="1" applyBorder="1" applyAlignment="1">
      <alignment horizontal="left"/>
      <protection/>
    </xf>
    <xf numFmtId="0" fontId="22" fillId="0" borderId="10" xfId="60" applyFont="1" applyFill="1" applyBorder="1" applyAlignment="1">
      <alignment horizontal="left"/>
      <protection/>
    </xf>
    <xf numFmtId="0" fontId="22" fillId="0" borderId="11" xfId="60" applyFont="1" applyFill="1" applyBorder="1" applyAlignment="1">
      <alignment horizontal="left" vertical="top" readingOrder="1"/>
      <protection/>
    </xf>
    <xf numFmtId="0" fontId="22" fillId="0" borderId="0" xfId="60" applyFont="1" applyFill="1" applyBorder="1" applyAlignment="1">
      <alignment horizontal="left" vertical="top" readingOrder="1"/>
      <protection/>
    </xf>
    <xf numFmtId="0" fontId="22" fillId="0" borderId="10" xfId="60" applyFont="1" applyFill="1" applyBorder="1" applyAlignment="1">
      <alignment horizontal="left" vertical="top" readingOrder="1"/>
      <protection/>
    </xf>
    <xf numFmtId="0" fontId="22" fillId="0" borderId="11" xfId="60" applyFont="1" applyFill="1" applyBorder="1" applyAlignment="1">
      <alignment horizontal="left" vertical="top" wrapText="1" readingOrder="1"/>
      <protection/>
    </xf>
    <xf numFmtId="0" fontId="22" fillId="0" borderId="0" xfId="60" applyFont="1" applyFill="1" applyBorder="1" applyAlignment="1">
      <alignment horizontal="left" vertical="top" wrapText="1" readingOrder="1"/>
      <protection/>
    </xf>
    <xf numFmtId="0" fontId="22" fillId="0" borderId="10" xfId="60" applyFont="1" applyFill="1" applyBorder="1" applyAlignment="1">
      <alignment horizontal="left" vertical="top" wrapText="1" readingOrder="1"/>
      <protection/>
    </xf>
    <xf numFmtId="0" fontId="42" fillId="33" borderId="11" xfId="59" applyFont="1" applyFill="1" applyBorder="1" applyAlignment="1">
      <alignment horizontal="left" vertical="top" wrapText="1" readingOrder="1"/>
      <protection/>
    </xf>
    <xf numFmtId="0" fontId="42" fillId="33" borderId="0" xfId="59" applyFont="1" applyFill="1" applyBorder="1" applyAlignment="1">
      <alignment horizontal="left" vertical="top" wrapText="1" readingOrder="1"/>
      <protection/>
    </xf>
    <xf numFmtId="0" fontId="42" fillId="33" borderId="10" xfId="59" applyFont="1" applyFill="1" applyBorder="1" applyAlignment="1">
      <alignment horizontal="left" vertical="top" wrapText="1" readingOrder="1"/>
      <protection/>
    </xf>
    <xf numFmtId="0" fontId="22" fillId="0" borderId="11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173" fontId="22" fillId="0" borderId="15" xfId="0" applyNumberFormat="1" applyFont="1" applyFill="1" applyBorder="1" applyAlignment="1">
      <alignment horizontal="center" vertical="top"/>
    </xf>
    <xf numFmtId="173" fontId="22" fillId="0" borderId="24" xfId="0" applyNumberFormat="1" applyFont="1" applyFill="1" applyBorder="1" applyAlignment="1">
      <alignment horizontal="center" vertical="top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PORTFOLIOS AS ON 30 Sep 2011" xfId="61"/>
    <cellStyle name="Note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showGridLines="0" tabSelected="1" view="pageBreakPreview" zoomScale="85" zoomScaleNormal="90" zoomScaleSheetLayoutView="85" workbookViewId="0" topLeftCell="A1">
      <selection activeCell="A1" sqref="A1"/>
    </sheetView>
  </sheetViews>
  <sheetFormatPr defaultColWidth="9.140625" defaultRowHeight="12.75"/>
  <cols>
    <col min="1" max="1" width="56.8515625" style="1" customWidth="1"/>
    <col min="2" max="2" width="46.140625" style="1" customWidth="1"/>
    <col min="3" max="3" width="16.28125" style="1" customWidth="1"/>
    <col min="4" max="4" width="15.421875" style="1" customWidth="1"/>
    <col min="5" max="5" width="11.28125" style="1" bestFit="1" customWidth="1"/>
    <col min="6" max="6" width="18.421875" style="61" customWidth="1"/>
    <col min="7" max="7" width="10.8515625" style="1" bestFit="1" customWidth="1"/>
    <col min="8" max="8" width="12.7109375" style="1" customWidth="1"/>
    <col min="9" max="9" width="15.00390625" style="1" bestFit="1" customWidth="1"/>
    <col min="10" max="16384" width="9.140625" style="1" customWidth="1"/>
  </cols>
  <sheetData>
    <row r="1" spans="1:6" ht="15">
      <c r="A1" s="3" t="s">
        <v>0</v>
      </c>
      <c r="B1" s="4"/>
      <c r="C1" s="5"/>
      <c r="D1" s="6"/>
      <c r="E1" s="6"/>
      <c r="F1" s="2"/>
    </row>
    <row r="2" spans="1:6" ht="15">
      <c r="A2" s="3" t="s">
        <v>20</v>
      </c>
      <c r="B2" s="4"/>
      <c r="C2" s="7"/>
      <c r="D2" s="4"/>
      <c r="E2" s="4"/>
      <c r="F2" s="2"/>
    </row>
    <row r="3" spans="1:6" ht="15">
      <c r="A3" s="3" t="s">
        <v>572</v>
      </c>
      <c r="B3" s="8"/>
      <c r="C3" s="9"/>
      <c r="D3" s="8"/>
      <c r="E3" s="8"/>
      <c r="F3" s="2"/>
    </row>
    <row r="4" spans="1:6" ht="15">
      <c r="A4" s="10"/>
      <c r="B4" s="11"/>
      <c r="C4" s="12"/>
      <c r="D4" s="11"/>
      <c r="E4" s="11"/>
      <c r="F4" s="13"/>
    </row>
    <row r="5" spans="1:6" ht="34.5" customHeight="1">
      <c r="A5" s="14" t="s">
        <v>1</v>
      </c>
      <c r="B5" s="14" t="s">
        <v>2</v>
      </c>
      <c r="C5" s="14" t="s">
        <v>3</v>
      </c>
      <c r="D5" s="15" t="s">
        <v>4</v>
      </c>
      <c r="E5" s="16" t="s">
        <v>5</v>
      </c>
      <c r="F5" s="63" t="s">
        <v>6</v>
      </c>
    </row>
    <row r="6" spans="1:6" ht="15">
      <c r="A6" s="17" t="s">
        <v>7</v>
      </c>
      <c r="B6" s="18"/>
      <c r="C6" s="19"/>
      <c r="D6" s="20"/>
      <c r="E6" s="20"/>
      <c r="F6" s="21"/>
    </row>
    <row r="7" spans="1:6" s="25" customFormat="1" ht="15">
      <c r="A7" s="22" t="s">
        <v>25</v>
      </c>
      <c r="B7" s="18"/>
      <c r="C7" s="118"/>
      <c r="D7" s="20"/>
      <c r="E7" s="23"/>
      <c r="F7" s="24"/>
    </row>
    <row r="8" spans="1:9" ht="15">
      <c r="A8" s="26" t="s">
        <v>128</v>
      </c>
      <c r="B8" s="27" t="s">
        <v>90</v>
      </c>
      <c r="C8" s="119">
        <v>5766700</v>
      </c>
      <c r="D8" s="29">
        <v>16449.51</v>
      </c>
      <c r="E8" s="29">
        <v>5.64</v>
      </c>
      <c r="F8" s="111" t="s">
        <v>35</v>
      </c>
      <c r="H8" s="102"/>
      <c r="I8" s="42"/>
    </row>
    <row r="9" spans="1:9" ht="15">
      <c r="A9" s="26" t="s">
        <v>115</v>
      </c>
      <c r="B9" s="27" t="s">
        <v>89</v>
      </c>
      <c r="C9" s="119">
        <v>5290120</v>
      </c>
      <c r="D9" s="29">
        <v>16007.9</v>
      </c>
      <c r="E9" s="29">
        <v>5.49</v>
      </c>
      <c r="F9" s="111" t="s">
        <v>230</v>
      </c>
      <c r="H9" s="102"/>
      <c r="I9" s="42"/>
    </row>
    <row r="10" spans="1:9" ht="15">
      <c r="A10" s="26" t="s">
        <v>114</v>
      </c>
      <c r="B10" s="27" t="s">
        <v>89</v>
      </c>
      <c r="C10" s="119">
        <v>790600</v>
      </c>
      <c r="D10" s="29">
        <v>14107.47</v>
      </c>
      <c r="E10" s="29">
        <v>4.84</v>
      </c>
      <c r="F10" s="111" t="s">
        <v>30</v>
      </c>
      <c r="H10" s="102"/>
      <c r="I10" s="42"/>
    </row>
    <row r="11" spans="1:9" ht="15">
      <c r="A11" s="26" t="s">
        <v>116</v>
      </c>
      <c r="B11" s="27" t="s">
        <v>93</v>
      </c>
      <c r="C11" s="119">
        <v>1106250</v>
      </c>
      <c r="D11" s="29">
        <v>13208.07</v>
      </c>
      <c r="E11" s="29">
        <v>4.53</v>
      </c>
      <c r="F11" s="111" t="s">
        <v>29</v>
      </c>
      <c r="H11" s="102"/>
      <c r="I11" s="42"/>
    </row>
    <row r="12" spans="1:9" ht="15">
      <c r="A12" s="26" t="s">
        <v>161</v>
      </c>
      <c r="B12" s="27" t="s">
        <v>89</v>
      </c>
      <c r="C12" s="119">
        <v>723700</v>
      </c>
      <c r="D12" s="29">
        <v>11910.29</v>
      </c>
      <c r="E12" s="29">
        <v>4.09</v>
      </c>
      <c r="F12" s="111" t="s">
        <v>59</v>
      </c>
      <c r="H12" s="102"/>
      <c r="I12" s="42"/>
    </row>
    <row r="13" spans="1:9" ht="15">
      <c r="A13" s="26" t="s">
        <v>134</v>
      </c>
      <c r="B13" s="27" t="s">
        <v>94</v>
      </c>
      <c r="C13" s="119">
        <v>664400</v>
      </c>
      <c r="D13" s="29">
        <v>11887.78</v>
      </c>
      <c r="E13" s="29">
        <v>4.08</v>
      </c>
      <c r="F13" s="111" t="s">
        <v>26</v>
      </c>
      <c r="H13" s="102"/>
      <c r="I13" s="42"/>
    </row>
    <row r="14" spans="1:9" ht="15">
      <c r="A14" s="26" t="s">
        <v>119</v>
      </c>
      <c r="B14" s="27" t="s">
        <v>89</v>
      </c>
      <c r="C14" s="119">
        <v>981700</v>
      </c>
      <c r="D14" s="29">
        <v>10029.54</v>
      </c>
      <c r="E14" s="29">
        <v>3.44</v>
      </c>
      <c r="F14" s="111" t="s">
        <v>38</v>
      </c>
      <c r="H14" s="102"/>
      <c r="I14" s="42"/>
    </row>
    <row r="15" spans="1:9" ht="15">
      <c r="A15" s="26" t="s">
        <v>31</v>
      </c>
      <c r="B15" s="27" t="s">
        <v>89</v>
      </c>
      <c r="C15" s="119">
        <v>3168400</v>
      </c>
      <c r="D15" s="29">
        <v>9901.25</v>
      </c>
      <c r="E15" s="29">
        <v>3.4</v>
      </c>
      <c r="F15" s="111" t="s">
        <v>231</v>
      </c>
      <c r="H15" s="102"/>
      <c r="I15" s="42"/>
    </row>
    <row r="16" spans="1:9" ht="15">
      <c r="A16" s="26" t="s">
        <v>123</v>
      </c>
      <c r="B16" s="27" t="s">
        <v>97</v>
      </c>
      <c r="C16" s="119">
        <v>99500</v>
      </c>
      <c r="D16" s="29">
        <v>7711.3</v>
      </c>
      <c r="E16" s="29">
        <v>2.64</v>
      </c>
      <c r="F16" s="111" t="s">
        <v>49</v>
      </c>
      <c r="H16" s="102"/>
      <c r="I16" s="42"/>
    </row>
    <row r="17" spans="1:9" ht="15">
      <c r="A17" s="26" t="s">
        <v>113</v>
      </c>
      <c r="B17" s="27" t="s">
        <v>92</v>
      </c>
      <c r="C17" s="119">
        <v>736400</v>
      </c>
      <c r="D17" s="29">
        <v>7446.48</v>
      </c>
      <c r="E17" s="29">
        <v>2.55</v>
      </c>
      <c r="F17" s="111" t="s">
        <v>28</v>
      </c>
      <c r="H17" s="102"/>
      <c r="I17" s="42"/>
    </row>
    <row r="18" spans="1:9" ht="15">
      <c r="A18" s="26" t="s">
        <v>126</v>
      </c>
      <c r="B18" s="27" t="s">
        <v>95</v>
      </c>
      <c r="C18" s="119">
        <v>1014328</v>
      </c>
      <c r="D18" s="29">
        <v>6884.24</v>
      </c>
      <c r="E18" s="29">
        <v>2.36</v>
      </c>
      <c r="F18" s="111" t="s">
        <v>41</v>
      </c>
      <c r="H18" s="102"/>
      <c r="I18" s="42"/>
    </row>
    <row r="19" spans="1:9" ht="15">
      <c r="A19" s="26" t="s">
        <v>160</v>
      </c>
      <c r="B19" s="27" t="s">
        <v>88</v>
      </c>
      <c r="C19" s="119">
        <v>1143653</v>
      </c>
      <c r="D19" s="29">
        <v>6195.74</v>
      </c>
      <c r="E19" s="29">
        <v>2.13</v>
      </c>
      <c r="F19" s="111" t="s">
        <v>39</v>
      </c>
      <c r="H19" s="102"/>
      <c r="I19" s="42"/>
    </row>
    <row r="20" spans="1:9" ht="15">
      <c r="A20" s="26" t="s">
        <v>394</v>
      </c>
      <c r="B20" s="27" t="s">
        <v>94</v>
      </c>
      <c r="C20" s="119">
        <v>1314400</v>
      </c>
      <c r="D20" s="29">
        <v>6032.44</v>
      </c>
      <c r="E20" s="29">
        <v>2.07</v>
      </c>
      <c r="F20" s="111" t="s">
        <v>395</v>
      </c>
      <c r="H20" s="102"/>
      <c r="I20" s="42"/>
    </row>
    <row r="21" spans="1:9" ht="15">
      <c r="A21" s="26" t="s">
        <v>124</v>
      </c>
      <c r="B21" s="27" t="s">
        <v>92</v>
      </c>
      <c r="C21" s="119">
        <v>240100</v>
      </c>
      <c r="D21" s="29">
        <v>5982.81</v>
      </c>
      <c r="E21" s="29">
        <v>2.05</v>
      </c>
      <c r="F21" s="111" t="s">
        <v>47</v>
      </c>
      <c r="H21" s="102"/>
      <c r="I21" s="42"/>
    </row>
    <row r="22" spans="1:9" ht="15">
      <c r="A22" s="26" t="s">
        <v>166</v>
      </c>
      <c r="B22" s="27" t="s">
        <v>100</v>
      </c>
      <c r="C22" s="119">
        <v>745169</v>
      </c>
      <c r="D22" s="29">
        <v>5779.53</v>
      </c>
      <c r="E22" s="29">
        <v>1.98</v>
      </c>
      <c r="F22" s="111" t="s">
        <v>173</v>
      </c>
      <c r="H22" s="102"/>
      <c r="I22" s="42"/>
    </row>
    <row r="23" spans="1:9" ht="15">
      <c r="A23" s="26" t="s">
        <v>177</v>
      </c>
      <c r="B23" s="27" t="s">
        <v>95</v>
      </c>
      <c r="C23" s="119">
        <v>508500</v>
      </c>
      <c r="D23" s="29">
        <v>5442.22</v>
      </c>
      <c r="E23" s="29">
        <v>1.87</v>
      </c>
      <c r="F23" s="111" t="s">
        <v>413</v>
      </c>
      <c r="H23" s="102"/>
      <c r="I23" s="42"/>
    </row>
    <row r="24" spans="1:9" ht="15">
      <c r="A24" s="26" t="s">
        <v>447</v>
      </c>
      <c r="B24" s="27" t="s">
        <v>175</v>
      </c>
      <c r="C24" s="119">
        <v>1161243</v>
      </c>
      <c r="D24" s="29">
        <v>5220.37</v>
      </c>
      <c r="E24" s="29">
        <v>1.79</v>
      </c>
      <c r="F24" s="111" t="s">
        <v>448</v>
      </c>
      <c r="H24" s="102"/>
      <c r="I24" s="42"/>
    </row>
    <row r="25" spans="1:9" ht="15">
      <c r="A25" s="26" t="s">
        <v>120</v>
      </c>
      <c r="B25" s="27" t="s">
        <v>89</v>
      </c>
      <c r="C25" s="119">
        <v>995700</v>
      </c>
      <c r="D25" s="29">
        <v>5175.65</v>
      </c>
      <c r="E25" s="29">
        <v>1.78</v>
      </c>
      <c r="F25" s="111" t="s">
        <v>142</v>
      </c>
      <c r="H25" s="102"/>
      <c r="I25" s="42"/>
    </row>
    <row r="26" spans="1:9" ht="15">
      <c r="A26" s="26" t="s">
        <v>359</v>
      </c>
      <c r="B26" s="27" t="s">
        <v>89</v>
      </c>
      <c r="C26" s="119">
        <v>1601953</v>
      </c>
      <c r="D26" s="29">
        <v>5019.72</v>
      </c>
      <c r="E26" s="29">
        <v>1.72</v>
      </c>
      <c r="F26" s="111" t="s">
        <v>361</v>
      </c>
      <c r="H26" s="102"/>
      <c r="I26" s="42"/>
    </row>
    <row r="27" spans="1:9" ht="15">
      <c r="A27" s="26" t="s">
        <v>326</v>
      </c>
      <c r="B27" s="27" t="s">
        <v>94</v>
      </c>
      <c r="C27" s="119">
        <v>750589</v>
      </c>
      <c r="D27" s="29">
        <v>4574.46</v>
      </c>
      <c r="E27" s="29">
        <v>1.57</v>
      </c>
      <c r="F27" s="111" t="s">
        <v>273</v>
      </c>
      <c r="H27" s="102"/>
      <c r="I27" s="42"/>
    </row>
    <row r="28" spans="1:9" ht="15">
      <c r="A28" s="26" t="s">
        <v>540</v>
      </c>
      <c r="B28" s="27" t="s">
        <v>90</v>
      </c>
      <c r="C28" s="119">
        <v>393900</v>
      </c>
      <c r="D28" s="29">
        <v>4552.5</v>
      </c>
      <c r="E28" s="29">
        <v>1.56</v>
      </c>
      <c r="F28" s="111" t="s">
        <v>542</v>
      </c>
      <c r="H28" s="102"/>
      <c r="I28" s="42"/>
    </row>
    <row r="29" spans="1:9" ht="15">
      <c r="A29" s="26" t="s">
        <v>484</v>
      </c>
      <c r="B29" s="27" t="s">
        <v>107</v>
      </c>
      <c r="C29" s="119">
        <v>855300</v>
      </c>
      <c r="D29" s="29">
        <v>4465.95</v>
      </c>
      <c r="E29" s="29">
        <v>1.53</v>
      </c>
      <c r="F29" s="111" t="s">
        <v>487</v>
      </c>
      <c r="H29" s="102"/>
      <c r="I29" s="42"/>
    </row>
    <row r="30" spans="1:9" ht="15">
      <c r="A30" s="26" t="s">
        <v>132</v>
      </c>
      <c r="B30" s="27" t="s">
        <v>95</v>
      </c>
      <c r="C30" s="119">
        <v>106198</v>
      </c>
      <c r="D30" s="29">
        <v>4308.35</v>
      </c>
      <c r="E30" s="29">
        <v>1.48</v>
      </c>
      <c r="F30" s="111" t="s">
        <v>48</v>
      </c>
      <c r="H30" s="102"/>
      <c r="I30" s="42"/>
    </row>
    <row r="31" spans="1:9" ht="15">
      <c r="A31" s="26" t="s">
        <v>315</v>
      </c>
      <c r="B31" s="27" t="s">
        <v>190</v>
      </c>
      <c r="C31" s="119">
        <v>703300</v>
      </c>
      <c r="D31" s="29">
        <v>3988.41</v>
      </c>
      <c r="E31" s="29">
        <v>1.37</v>
      </c>
      <c r="F31" s="111" t="s">
        <v>317</v>
      </c>
      <c r="H31" s="102"/>
      <c r="I31" s="42"/>
    </row>
    <row r="32" spans="1:9" ht="15">
      <c r="A32" s="26" t="s">
        <v>466</v>
      </c>
      <c r="B32" s="27" t="s">
        <v>190</v>
      </c>
      <c r="C32" s="119">
        <v>2599600</v>
      </c>
      <c r="D32" s="29">
        <v>3987.79</v>
      </c>
      <c r="E32" s="29">
        <v>1.37</v>
      </c>
      <c r="F32" s="111" t="s">
        <v>468</v>
      </c>
      <c r="H32" s="102"/>
      <c r="I32" s="42"/>
    </row>
    <row r="33" spans="1:9" ht="15">
      <c r="A33" s="26" t="s">
        <v>156</v>
      </c>
      <c r="B33" s="27" t="s">
        <v>92</v>
      </c>
      <c r="C33" s="119">
        <v>415480</v>
      </c>
      <c r="D33" s="29">
        <v>3709.82</v>
      </c>
      <c r="E33" s="29">
        <v>1.27</v>
      </c>
      <c r="F33" s="111" t="s">
        <v>61</v>
      </c>
      <c r="H33" s="102"/>
      <c r="I33" s="42"/>
    </row>
    <row r="34" spans="1:9" ht="15">
      <c r="A34" s="26" t="s">
        <v>229</v>
      </c>
      <c r="B34" s="27" t="s">
        <v>93</v>
      </c>
      <c r="C34" s="119">
        <v>977975</v>
      </c>
      <c r="D34" s="29">
        <v>3594.55</v>
      </c>
      <c r="E34" s="29">
        <v>1.23</v>
      </c>
      <c r="F34" s="111" t="s">
        <v>233</v>
      </c>
      <c r="H34" s="102"/>
      <c r="I34" s="42"/>
    </row>
    <row r="35" spans="1:9" ht="15">
      <c r="A35" s="26" t="s">
        <v>401</v>
      </c>
      <c r="B35" s="27" t="s">
        <v>297</v>
      </c>
      <c r="C35" s="119">
        <v>946700</v>
      </c>
      <c r="D35" s="29">
        <v>3566.69</v>
      </c>
      <c r="E35" s="29">
        <v>1.22</v>
      </c>
      <c r="F35" s="111" t="s">
        <v>403</v>
      </c>
      <c r="H35" s="102"/>
      <c r="I35" s="42"/>
    </row>
    <row r="36" spans="1:9" ht="15">
      <c r="A36" s="26" t="s">
        <v>139</v>
      </c>
      <c r="B36" s="27" t="s">
        <v>93</v>
      </c>
      <c r="C36" s="119">
        <v>1844585</v>
      </c>
      <c r="D36" s="29">
        <v>3422.63</v>
      </c>
      <c r="E36" s="29">
        <v>1.17</v>
      </c>
      <c r="F36" s="111" t="s">
        <v>46</v>
      </c>
      <c r="H36" s="102"/>
      <c r="I36" s="42"/>
    </row>
    <row r="37" spans="1:9" ht="15">
      <c r="A37" s="26" t="s">
        <v>483</v>
      </c>
      <c r="B37" s="27" t="s">
        <v>98</v>
      </c>
      <c r="C37" s="119">
        <v>639000</v>
      </c>
      <c r="D37" s="29">
        <v>3397.24</v>
      </c>
      <c r="E37" s="29">
        <v>1.17</v>
      </c>
      <c r="F37" s="111" t="s">
        <v>239</v>
      </c>
      <c r="H37" s="102"/>
      <c r="I37" s="42"/>
    </row>
    <row r="38" spans="1:9" ht="15">
      <c r="A38" s="26" t="s">
        <v>324</v>
      </c>
      <c r="B38" s="27" t="s">
        <v>97</v>
      </c>
      <c r="C38" s="119">
        <v>237000</v>
      </c>
      <c r="D38" s="29">
        <v>3325.82</v>
      </c>
      <c r="E38" s="29">
        <v>1.14</v>
      </c>
      <c r="F38" s="111" t="s">
        <v>325</v>
      </c>
      <c r="H38" s="102"/>
      <c r="I38" s="42"/>
    </row>
    <row r="39" spans="1:9" ht="15">
      <c r="A39" s="26" t="s">
        <v>486</v>
      </c>
      <c r="B39" s="27" t="s">
        <v>107</v>
      </c>
      <c r="C39" s="119">
        <v>850000</v>
      </c>
      <c r="D39" s="29">
        <v>3283.98</v>
      </c>
      <c r="E39" s="29">
        <v>1.13</v>
      </c>
      <c r="F39" s="111" t="s">
        <v>489</v>
      </c>
      <c r="H39" s="102"/>
      <c r="I39" s="42"/>
    </row>
    <row r="40" spans="1:9" ht="15">
      <c r="A40" s="26" t="s">
        <v>227</v>
      </c>
      <c r="B40" s="27" t="s">
        <v>100</v>
      </c>
      <c r="C40" s="119">
        <v>60015</v>
      </c>
      <c r="D40" s="29">
        <v>3279.04</v>
      </c>
      <c r="E40" s="29">
        <v>1.12</v>
      </c>
      <c r="F40" s="111" t="s">
        <v>42</v>
      </c>
      <c r="H40" s="102"/>
      <c r="I40" s="42"/>
    </row>
    <row r="41" spans="1:9" ht="15">
      <c r="A41" s="26" t="s">
        <v>182</v>
      </c>
      <c r="B41" s="27" t="s">
        <v>108</v>
      </c>
      <c r="C41" s="119">
        <v>1034175</v>
      </c>
      <c r="D41" s="29">
        <v>3238</v>
      </c>
      <c r="E41" s="29">
        <v>1.11</v>
      </c>
      <c r="F41" s="111" t="s">
        <v>74</v>
      </c>
      <c r="H41" s="102"/>
      <c r="I41" s="42"/>
    </row>
    <row r="42" spans="1:9" ht="15">
      <c r="A42" s="26" t="s">
        <v>133</v>
      </c>
      <c r="B42" s="27" t="s">
        <v>95</v>
      </c>
      <c r="C42" s="119">
        <v>1224700</v>
      </c>
      <c r="D42" s="29">
        <v>3222.8</v>
      </c>
      <c r="E42" s="29">
        <v>1.11</v>
      </c>
      <c r="F42" s="111" t="s">
        <v>144</v>
      </c>
      <c r="H42" s="102"/>
      <c r="I42" s="42"/>
    </row>
    <row r="43" spans="1:9" ht="15">
      <c r="A43" s="26" t="s">
        <v>485</v>
      </c>
      <c r="B43" s="27" t="s">
        <v>103</v>
      </c>
      <c r="C43" s="119">
        <v>404141</v>
      </c>
      <c r="D43" s="29">
        <v>3171.5</v>
      </c>
      <c r="E43" s="29">
        <v>1.09</v>
      </c>
      <c r="F43" s="111" t="s">
        <v>488</v>
      </c>
      <c r="H43" s="102"/>
      <c r="I43" s="27"/>
    </row>
    <row r="44" spans="1:9" ht="15">
      <c r="A44" s="26" t="s">
        <v>129</v>
      </c>
      <c r="B44" s="27" t="s">
        <v>91</v>
      </c>
      <c r="C44" s="119">
        <v>825900</v>
      </c>
      <c r="D44" s="29">
        <v>3164.85</v>
      </c>
      <c r="E44" s="29">
        <v>1.09</v>
      </c>
      <c r="F44" s="111" t="s">
        <v>33</v>
      </c>
      <c r="H44" s="102"/>
      <c r="I44" s="42"/>
    </row>
    <row r="45" spans="1:9" ht="15">
      <c r="A45" s="26" t="s">
        <v>427</v>
      </c>
      <c r="B45" s="27" t="s">
        <v>89</v>
      </c>
      <c r="C45" s="119">
        <v>1913700</v>
      </c>
      <c r="D45" s="29">
        <v>3024.6</v>
      </c>
      <c r="E45" s="29">
        <v>1.04</v>
      </c>
      <c r="F45" s="111" t="s">
        <v>436</v>
      </c>
      <c r="H45" s="102"/>
      <c r="I45" s="42"/>
    </row>
    <row r="46" spans="1:9" ht="15">
      <c r="A46" s="26" t="s">
        <v>162</v>
      </c>
      <c r="B46" s="27" t="s">
        <v>103</v>
      </c>
      <c r="C46" s="119">
        <v>1654500</v>
      </c>
      <c r="D46" s="29">
        <v>2957.42</v>
      </c>
      <c r="E46" s="29">
        <v>1.01</v>
      </c>
      <c r="F46" s="111" t="s">
        <v>490</v>
      </c>
      <c r="H46" s="102"/>
      <c r="I46" s="42"/>
    </row>
    <row r="47" spans="1:9" ht="15">
      <c r="A47" s="26" t="s">
        <v>454</v>
      </c>
      <c r="B47" s="27" t="s">
        <v>103</v>
      </c>
      <c r="C47" s="119">
        <v>1258190</v>
      </c>
      <c r="D47" s="29">
        <v>2933.47</v>
      </c>
      <c r="E47" s="29">
        <v>1.01</v>
      </c>
      <c r="F47" s="111" t="s">
        <v>455</v>
      </c>
      <c r="H47" s="102"/>
      <c r="I47" s="42"/>
    </row>
    <row r="48" spans="1:9" ht="15">
      <c r="A48" s="26" t="s">
        <v>541</v>
      </c>
      <c r="B48" s="27" t="s">
        <v>97</v>
      </c>
      <c r="C48" s="119">
        <v>77700</v>
      </c>
      <c r="D48" s="29">
        <v>2840.52</v>
      </c>
      <c r="E48" s="29">
        <v>0.97</v>
      </c>
      <c r="F48" s="111" t="s">
        <v>543</v>
      </c>
      <c r="H48" s="102"/>
      <c r="I48" s="42"/>
    </row>
    <row r="49" spans="1:9" ht="15">
      <c r="A49" s="26" t="s">
        <v>362</v>
      </c>
      <c r="B49" s="27" t="s">
        <v>539</v>
      </c>
      <c r="C49" s="119">
        <v>1860900</v>
      </c>
      <c r="D49" s="29">
        <v>2759.71</v>
      </c>
      <c r="E49" s="29">
        <v>0.95</v>
      </c>
      <c r="F49" s="111" t="s">
        <v>327</v>
      </c>
      <c r="H49" s="102"/>
      <c r="I49" s="42"/>
    </row>
    <row r="50" spans="1:9" ht="15">
      <c r="A50" s="26" t="s">
        <v>472</v>
      </c>
      <c r="B50" s="27" t="s">
        <v>89</v>
      </c>
      <c r="C50" s="119">
        <v>1657900</v>
      </c>
      <c r="D50" s="29">
        <v>2752.94</v>
      </c>
      <c r="E50" s="29">
        <v>0.94</v>
      </c>
      <c r="F50" s="111" t="s">
        <v>473</v>
      </c>
      <c r="H50" s="102"/>
      <c r="I50" s="42"/>
    </row>
    <row r="51" spans="1:9" ht="15">
      <c r="A51" s="26" t="s">
        <v>467</v>
      </c>
      <c r="B51" s="27" t="s">
        <v>89</v>
      </c>
      <c r="C51" s="119">
        <v>1634800</v>
      </c>
      <c r="D51" s="29">
        <v>2653.28</v>
      </c>
      <c r="E51" s="29">
        <v>0.91</v>
      </c>
      <c r="F51" s="111" t="s">
        <v>469</v>
      </c>
      <c r="H51" s="102"/>
      <c r="I51" s="42"/>
    </row>
    <row r="52" spans="1:9" ht="15">
      <c r="A52" s="26" t="s">
        <v>131</v>
      </c>
      <c r="B52" s="27" t="s">
        <v>104</v>
      </c>
      <c r="C52" s="119">
        <v>230625</v>
      </c>
      <c r="D52" s="29">
        <v>2638</v>
      </c>
      <c r="E52" s="29">
        <v>0.9</v>
      </c>
      <c r="F52" s="111" t="s">
        <v>34</v>
      </c>
      <c r="H52" s="102"/>
      <c r="I52" s="42"/>
    </row>
    <row r="53" spans="1:9" ht="15">
      <c r="A53" s="26" t="s">
        <v>127</v>
      </c>
      <c r="B53" s="27" t="s">
        <v>100</v>
      </c>
      <c r="C53" s="119">
        <v>616163</v>
      </c>
      <c r="D53" s="29">
        <v>2554</v>
      </c>
      <c r="E53" s="29">
        <v>0.88</v>
      </c>
      <c r="F53" s="111" t="s">
        <v>44</v>
      </c>
      <c r="H53" s="102"/>
      <c r="I53" s="42"/>
    </row>
    <row r="54" spans="1:9" ht="15">
      <c r="A54" s="26" t="s">
        <v>241</v>
      </c>
      <c r="B54" s="27" t="s">
        <v>102</v>
      </c>
      <c r="C54" s="119">
        <v>537300</v>
      </c>
      <c r="D54" s="29">
        <v>2508.12</v>
      </c>
      <c r="E54" s="29">
        <v>0.86</v>
      </c>
      <c r="F54" s="111" t="s">
        <v>245</v>
      </c>
      <c r="H54" s="102"/>
      <c r="I54" s="42"/>
    </row>
    <row r="55" spans="1:9" ht="15">
      <c r="A55" s="26" t="s">
        <v>556</v>
      </c>
      <c r="B55" s="27" t="s">
        <v>478</v>
      </c>
      <c r="C55" s="119">
        <v>562000</v>
      </c>
      <c r="D55" s="29">
        <v>2255.87</v>
      </c>
      <c r="E55" s="29">
        <v>0.77</v>
      </c>
      <c r="F55" s="111" t="s">
        <v>557</v>
      </c>
      <c r="H55" s="102"/>
      <c r="I55" s="42"/>
    </row>
    <row r="56" spans="1:9" ht="15">
      <c r="A56" s="26" t="s">
        <v>122</v>
      </c>
      <c r="B56" s="27" t="s">
        <v>98</v>
      </c>
      <c r="C56" s="119">
        <v>331445</v>
      </c>
      <c r="D56" s="29">
        <v>2230.29</v>
      </c>
      <c r="E56" s="29">
        <v>0.76</v>
      </c>
      <c r="F56" s="111" t="s">
        <v>43</v>
      </c>
      <c r="H56" s="102"/>
      <c r="I56" s="42"/>
    </row>
    <row r="57" spans="1:9" ht="15">
      <c r="A57" s="26" t="s">
        <v>305</v>
      </c>
      <c r="B57" s="27" t="s">
        <v>91</v>
      </c>
      <c r="C57" s="119">
        <v>584500</v>
      </c>
      <c r="D57" s="29">
        <v>2148.91</v>
      </c>
      <c r="E57" s="29">
        <v>0.74</v>
      </c>
      <c r="F57" s="111" t="s">
        <v>306</v>
      </c>
      <c r="H57" s="102"/>
      <c r="I57" s="42"/>
    </row>
    <row r="58" spans="1:9" ht="15">
      <c r="A58" s="26" t="s">
        <v>296</v>
      </c>
      <c r="B58" s="27" t="s">
        <v>297</v>
      </c>
      <c r="C58" s="119">
        <v>1130556</v>
      </c>
      <c r="D58" s="29">
        <v>2144.1</v>
      </c>
      <c r="E58" s="29">
        <v>0.74</v>
      </c>
      <c r="F58" s="111" t="s">
        <v>299</v>
      </c>
      <c r="H58" s="102"/>
      <c r="I58" s="42"/>
    </row>
    <row r="59" spans="1:9" ht="15">
      <c r="A59" s="26" t="s">
        <v>301</v>
      </c>
      <c r="B59" s="27" t="s">
        <v>478</v>
      </c>
      <c r="C59" s="119">
        <v>1386688</v>
      </c>
      <c r="D59" s="29">
        <v>1864.4</v>
      </c>
      <c r="E59" s="29">
        <v>0.64</v>
      </c>
      <c r="F59" s="111" t="s">
        <v>302</v>
      </c>
      <c r="H59" s="102"/>
      <c r="I59" s="42"/>
    </row>
    <row r="60" spans="1:9" ht="15">
      <c r="A60" s="26" t="s">
        <v>358</v>
      </c>
      <c r="B60" s="27" t="s">
        <v>95</v>
      </c>
      <c r="C60" s="119">
        <v>913400</v>
      </c>
      <c r="D60" s="29">
        <v>1862.88</v>
      </c>
      <c r="E60" s="29">
        <v>0.64</v>
      </c>
      <c r="F60" s="111" t="s">
        <v>360</v>
      </c>
      <c r="H60" s="102"/>
      <c r="I60" s="42"/>
    </row>
    <row r="61" spans="1:9" ht="15">
      <c r="A61" s="26" t="s">
        <v>183</v>
      </c>
      <c r="B61" s="27" t="s">
        <v>102</v>
      </c>
      <c r="C61" s="119">
        <v>124500</v>
      </c>
      <c r="D61" s="29">
        <v>1805.62</v>
      </c>
      <c r="E61" s="29">
        <v>0.62</v>
      </c>
      <c r="F61" s="111" t="s">
        <v>81</v>
      </c>
      <c r="H61" s="102"/>
      <c r="I61" s="42"/>
    </row>
    <row r="62" spans="1:9" ht="15">
      <c r="A62" s="26" t="s">
        <v>125</v>
      </c>
      <c r="B62" s="27" t="s">
        <v>98</v>
      </c>
      <c r="C62" s="119">
        <v>129100</v>
      </c>
      <c r="D62" s="29">
        <v>1332.31</v>
      </c>
      <c r="E62" s="29">
        <v>0.46</v>
      </c>
      <c r="F62" s="111" t="s">
        <v>40</v>
      </c>
      <c r="H62" s="102"/>
      <c r="I62" s="42"/>
    </row>
    <row r="63" spans="1:9" ht="15">
      <c r="A63" s="26" t="s">
        <v>580</v>
      </c>
      <c r="B63" s="27" t="s">
        <v>94</v>
      </c>
      <c r="C63" s="119">
        <v>711900</v>
      </c>
      <c r="D63" s="29">
        <v>1310.89</v>
      </c>
      <c r="E63" s="29">
        <v>0.45</v>
      </c>
      <c r="F63" s="111" t="s">
        <v>573</v>
      </c>
      <c r="H63" s="102"/>
      <c r="I63" s="42"/>
    </row>
    <row r="64" spans="1:9" ht="15">
      <c r="A64" s="26" t="s">
        <v>355</v>
      </c>
      <c r="B64" s="27" t="s">
        <v>98</v>
      </c>
      <c r="C64" s="119">
        <v>135158</v>
      </c>
      <c r="D64" s="29">
        <v>646.87</v>
      </c>
      <c r="E64" s="29">
        <v>0.22</v>
      </c>
      <c r="F64" s="111" t="s">
        <v>356</v>
      </c>
      <c r="H64" s="102"/>
      <c r="I64" s="42"/>
    </row>
    <row r="65" spans="1:9" ht="15">
      <c r="A65" s="26" t="s">
        <v>118</v>
      </c>
      <c r="B65" s="27" t="s">
        <v>91</v>
      </c>
      <c r="C65" s="119">
        <v>20900</v>
      </c>
      <c r="D65" s="29">
        <v>337.58</v>
      </c>
      <c r="E65" s="29">
        <v>0.12</v>
      </c>
      <c r="F65" s="111" t="s">
        <v>27</v>
      </c>
      <c r="H65" s="102"/>
      <c r="I65" s="42"/>
    </row>
    <row r="66" spans="1:9" ht="15">
      <c r="A66" s="26" t="s">
        <v>437</v>
      </c>
      <c r="B66" s="27" t="s">
        <v>106</v>
      </c>
      <c r="C66" s="119">
        <v>155843</v>
      </c>
      <c r="D66" s="29">
        <v>255.89</v>
      </c>
      <c r="E66" s="29">
        <v>0.09</v>
      </c>
      <c r="F66" s="111" t="s">
        <v>438</v>
      </c>
      <c r="H66" s="102"/>
      <c r="I66" s="42"/>
    </row>
    <row r="67" spans="1:9" s="35" customFormat="1" ht="15">
      <c r="A67" s="31" t="s">
        <v>8</v>
      </c>
      <c r="B67" s="22"/>
      <c r="C67" s="120"/>
      <c r="D67" s="33">
        <v>282464.36000000004</v>
      </c>
      <c r="E67" s="33">
        <v>96.90000000000002</v>
      </c>
      <c r="F67" s="111"/>
      <c r="G67" s="1"/>
      <c r="H67" s="103"/>
      <c r="I67" s="71"/>
    </row>
    <row r="68" spans="1:6" ht="15">
      <c r="A68" s="22" t="s">
        <v>53</v>
      </c>
      <c r="B68" s="27"/>
      <c r="C68" s="119"/>
      <c r="D68" s="29"/>
      <c r="E68" s="29"/>
      <c r="F68" s="111"/>
    </row>
    <row r="69" spans="1:6" ht="15">
      <c r="A69" s="22" t="s">
        <v>25</v>
      </c>
      <c r="B69" s="27"/>
      <c r="C69" s="119"/>
      <c r="D69" s="29"/>
      <c r="E69" s="29"/>
      <c r="F69" s="111"/>
    </row>
    <row r="70" spans="1:9" ht="15">
      <c r="A70" s="27" t="s">
        <v>160</v>
      </c>
      <c r="B70" s="27" t="s">
        <v>88</v>
      </c>
      <c r="C70" s="119">
        <v>1995000</v>
      </c>
      <c r="D70" s="29">
        <v>193.52</v>
      </c>
      <c r="E70" s="29">
        <v>0.07</v>
      </c>
      <c r="F70" s="111" t="s">
        <v>336</v>
      </c>
      <c r="H70" s="102"/>
      <c r="I70" s="42"/>
    </row>
    <row r="71" spans="1:8" s="35" customFormat="1" ht="15">
      <c r="A71" s="31" t="s">
        <v>8</v>
      </c>
      <c r="B71" s="22"/>
      <c r="C71" s="120"/>
      <c r="D71" s="33">
        <v>193.52</v>
      </c>
      <c r="E71" s="33">
        <v>0.07</v>
      </c>
      <c r="F71" s="110"/>
      <c r="G71" s="1"/>
      <c r="H71" s="103"/>
    </row>
    <row r="72" spans="1:6" ht="15">
      <c r="A72" s="31" t="s">
        <v>10</v>
      </c>
      <c r="B72" s="27"/>
      <c r="C72" s="119"/>
      <c r="D72" s="29"/>
      <c r="E72" s="29"/>
      <c r="F72" s="111"/>
    </row>
    <row r="73" spans="1:9" ht="15">
      <c r="A73" s="31" t="s">
        <v>17</v>
      </c>
      <c r="B73" s="27"/>
      <c r="C73" s="37"/>
      <c r="D73" s="29">
        <v>8939.83</v>
      </c>
      <c r="E73" s="29">
        <v>3.07</v>
      </c>
      <c r="F73" s="38"/>
      <c r="H73" s="42"/>
      <c r="I73" s="42"/>
    </row>
    <row r="74" spans="1:9" ht="15">
      <c r="A74" s="31" t="s">
        <v>18</v>
      </c>
      <c r="B74" s="27"/>
      <c r="C74" s="39"/>
      <c r="D74" s="40">
        <v>-37.69</v>
      </c>
      <c r="E74" s="29">
        <v>-0.04000000000000625</v>
      </c>
      <c r="F74" s="41"/>
      <c r="H74" s="42"/>
      <c r="I74" s="42"/>
    </row>
    <row r="75" spans="1:8" s="35" customFormat="1" ht="15">
      <c r="A75" s="43" t="s">
        <v>11</v>
      </c>
      <c r="B75" s="44"/>
      <c r="C75" s="45"/>
      <c r="D75" s="46">
        <v>291560.0200000001</v>
      </c>
      <c r="E75" s="117">
        <v>100.00000000000001</v>
      </c>
      <c r="F75" s="47"/>
      <c r="G75" s="1"/>
      <c r="H75" s="103"/>
    </row>
    <row r="76" spans="1:8" s="35" customFormat="1" ht="15">
      <c r="A76" s="187" t="s">
        <v>510</v>
      </c>
      <c r="B76" s="140"/>
      <c r="C76" s="125"/>
      <c r="D76" s="126"/>
      <c r="E76" s="191"/>
      <c r="F76" s="127"/>
      <c r="G76" s="1"/>
      <c r="H76" s="103"/>
    </row>
    <row r="77" spans="1:6" ht="15">
      <c r="A77" s="53" t="s">
        <v>14</v>
      </c>
      <c r="B77" s="99"/>
      <c r="C77" s="54"/>
      <c r="D77" s="54"/>
      <c r="E77" s="99"/>
      <c r="F77" s="2"/>
    </row>
    <row r="78" spans="1:6" ht="23.25" customHeight="1">
      <c r="A78" s="266" t="s">
        <v>574</v>
      </c>
      <c r="B78" s="267"/>
      <c r="C78" s="267"/>
      <c r="D78" s="267"/>
      <c r="E78" s="267"/>
      <c r="F78" s="268"/>
    </row>
    <row r="79" spans="1:7" ht="15">
      <c r="A79" s="55" t="s">
        <v>15</v>
      </c>
      <c r="B79" s="56"/>
      <c r="C79" s="56"/>
      <c r="D79" s="56"/>
      <c r="E79" s="56"/>
      <c r="F79" s="2"/>
      <c r="G79" s="42"/>
    </row>
    <row r="80" spans="1:6" ht="15">
      <c r="A80" s="269" t="s">
        <v>19</v>
      </c>
      <c r="B80" s="270"/>
      <c r="C80" s="270"/>
      <c r="D80" s="270"/>
      <c r="E80" s="270"/>
      <c r="F80" s="13"/>
    </row>
    <row r="81" spans="1:6" s="58" customFormat="1" ht="15" customHeight="1">
      <c r="A81" s="57" t="s">
        <v>16</v>
      </c>
      <c r="B81" s="271" t="s">
        <v>555</v>
      </c>
      <c r="C81" s="272"/>
      <c r="D81" s="271" t="s">
        <v>581</v>
      </c>
      <c r="E81" s="272"/>
      <c r="F81" s="273"/>
    </row>
    <row r="82" spans="1:8" s="58" customFormat="1" ht="15">
      <c r="A82" s="59" t="s">
        <v>428</v>
      </c>
      <c r="B82" s="274">
        <v>31.731</v>
      </c>
      <c r="C82" s="275"/>
      <c r="D82" s="274">
        <v>33.098</v>
      </c>
      <c r="E82" s="279"/>
      <c r="F82" s="275"/>
      <c r="H82" s="174"/>
    </row>
    <row r="83" spans="1:8" s="58" customFormat="1" ht="15">
      <c r="A83" s="60" t="s">
        <v>429</v>
      </c>
      <c r="B83" s="274">
        <v>74.194</v>
      </c>
      <c r="C83" s="279"/>
      <c r="D83" s="274">
        <v>77.391</v>
      </c>
      <c r="E83" s="279"/>
      <c r="F83" s="275"/>
      <c r="H83" s="174"/>
    </row>
    <row r="84" spans="1:8" s="58" customFormat="1" ht="15">
      <c r="A84" s="60" t="s">
        <v>268</v>
      </c>
      <c r="B84" s="274">
        <v>35.021</v>
      </c>
      <c r="C84" s="279"/>
      <c r="D84" s="274">
        <v>36.553</v>
      </c>
      <c r="E84" s="279"/>
      <c r="F84" s="275"/>
      <c r="H84" s="174"/>
    </row>
    <row r="85" spans="1:8" s="58" customFormat="1" ht="15">
      <c r="A85" s="60" t="s">
        <v>269</v>
      </c>
      <c r="B85" s="274">
        <v>76.451</v>
      </c>
      <c r="C85" s="279"/>
      <c r="D85" s="274">
        <v>79.795</v>
      </c>
      <c r="E85" s="279"/>
      <c r="F85" s="275"/>
      <c r="H85" s="174"/>
    </row>
    <row r="86" spans="1:6" ht="15">
      <c r="A86" s="98" t="s">
        <v>575</v>
      </c>
      <c r="B86" s="99"/>
      <c r="C86" s="99"/>
      <c r="D86" s="99"/>
      <c r="E86" s="99"/>
      <c r="F86" s="2"/>
    </row>
    <row r="87" spans="1:6" ht="15">
      <c r="A87" s="276" t="s">
        <v>576</v>
      </c>
      <c r="B87" s="277"/>
      <c r="C87" s="277"/>
      <c r="D87" s="277"/>
      <c r="E87" s="277"/>
      <c r="F87" s="278"/>
    </row>
    <row r="88" spans="1:6" ht="15">
      <c r="A88" s="280" t="s">
        <v>577</v>
      </c>
      <c r="B88" s="281"/>
      <c r="C88" s="281"/>
      <c r="D88" s="281"/>
      <c r="E88" s="281"/>
      <c r="F88" s="282"/>
    </row>
    <row r="89" spans="1:6" ht="15">
      <c r="A89" s="276" t="s">
        <v>578</v>
      </c>
      <c r="B89" s="277"/>
      <c r="C89" s="277"/>
      <c r="D89" s="277"/>
      <c r="E89" s="277"/>
      <c r="F89" s="2"/>
    </row>
    <row r="90" spans="1:6" s="130" customFormat="1" ht="15">
      <c r="A90" s="276" t="s">
        <v>601</v>
      </c>
      <c r="B90" s="277"/>
      <c r="C90" s="277"/>
      <c r="D90" s="277"/>
      <c r="E90" s="277"/>
      <c r="F90" s="148"/>
    </row>
    <row r="91" spans="1:6" s="130" customFormat="1" ht="15">
      <c r="A91" s="276" t="s">
        <v>579</v>
      </c>
      <c r="B91" s="277"/>
      <c r="C91" s="277"/>
      <c r="D91" s="277"/>
      <c r="E91" s="277"/>
      <c r="F91" s="148"/>
    </row>
  </sheetData>
  <sheetProtection/>
  <mergeCells count="17">
    <mergeCell ref="A91:E91"/>
    <mergeCell ref="D84:F84"/>
    <mergeCell ref="A88:F88"/>
    <mergeCell ref="B84:C84"/>
    <mergeCell ref="B85:C85"/>
    <mergeCell ref="A89:E89"/>
    <mergeCell ref="A90:E90"/>
    <mergeCell ref="D85:F85"/>
    <mergeCell ref="A78:F78"/>
    <mergeCell ref="A80:E80"/>
    <mergeCell ref="B81:C81"/>
    <mergeCell ref="D81:F81"/>
    <mergeCell ref="B82:C82"/>
    <mergeCell ref="A87:F87"/>
    <mergeCell ref="B83:C83"/>
    <mergeCell ref="D82:F82"/>
    <mergeCell ref="D83:F83"/>
  </mergeCells>
  <printOptions/>
  <pageMargins left="0.97" right="0.7" top="0.51" bottom="0.45" header="0.3" footer="0.3"/>
  <pageSetup fitToHeight="1" fitToWidth="1" horizontalDpi="600" verticalDpi="600" orientation="portrait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7.28125" style="1" customWidth="1"/>
    <col min="2" max="2" width="37.28125" style="1" bestFit="1" customWidth="1"/>
    <col min="3" max="3" width="12.421875" style="1" customWidth="1"/>
    <col min="4" max="4" width="14.57421875" style="1" customWidth="1"/>
    <col min="5" max="5" width="13.28125" style="1" customWidth="1"/>
    <col min="6" max="6" width="19.140625" style="61" customWidth="1"/>
    <col min="7" max="7" width="28.421875" style="64" customWidth="1"/>
    <col min="8" max="8" width="10.140625" style="64" bestFit="1" customWidth="1"/>
    <col min="9" max="16384" width="9.140625" style="64" customWidth="1"/>
  </cols>
  <sheetData>
    <row r="1" spans="1:6" ht="15">
      <c r="A1" s="3" t="s">
        <v>0</v>
      </c>
      <c r="B1" s="4"/>
      <c r="C1" s="5"/>
      <c r="D1" s="6"/>
      <c r="E1" s="6"/>
      <c r="F1" s="78"/>
    </row>
    <row r="2" spans="1:6" ht="19.5" customHeight="1">
      <c r="A2" s="314" t="s">
        <v>357</v>
      </c>
      <c r="B2" s="315"/>
      <c r="C2" s="315"/>
      <c r="D2" s="315"/>
      <c r="E2" s="315"/>
      <c r="F2" s="316"/>
    </row>
    <row r="3" spans="1:6" ht="15">
      <c r="A3" s="3" t="s">
        <v>572</v>
      </c>
      <c r="B3" s="8"/>
      <c r="C3" s="9"/>
      <c r="D3" s="8"/>
      <c r="E3" s="8"/>
      <c r="F3" s="80"/>
    </row>
    <row r="4" spans="1:6" ht="34.5" customHeight="1">
      <c r="A4" s="14" t="s">
        <v>1</v>
      </c>
      <c r="B4" s="14" t="s">
        <v>2</v>
      </c>
      <c r="C4" s="62" t="s">
        <v>3</v>
      </c>
      <c r="D4" s="15" t="s">
        <v>4</v>
      </c>
      <c r="E4" s="68" t="s">
        <v>5</v>
      </c>
      <c r="F4" s="63" t="s">
        <v>6</v>
      </c>
    </row>
    <row r="5" spans="1:6" ht="15">
      <c r="A5" s="3" t="s">
        <v>7</v>
      </c>
      <c r="B5" s="18"/>
      <c r="C5" s="19"/>
      <c r="D5" s="20"/>
      <c r="E5" s="23"/>
      <c r="F5" s="24"/>
    </row>
    <row r="6" spans="1:6" ht="15">
      <c r="A6" s="22" t="s">
        <v>25</v>
      </c>
      <c r="B6" s="18"/>
      <c r="C6" s="118"/>
      <c r="D6" s="20"/>
      <c r="E6" s="23"/>
      <c r="F6" s="24"/>
    </row>
    <row r="7" spans="1:6" ht="15">
      <c r="A7" s="27" t="s">
        <v>456</v>
      </c>
      <c r="B7" s="27" t="s">
        <v>478</v>
      </c>
      <c r="C7" s="182">
        <v>1668200</v>
      </c>
      <c r="D7" s="104">
        <v>3529.91</v>
      </c>
      <c r="E7" s="105">
        <v>2.56</v>
      </c>
      <c r="F7" s="106" t="s">
        <v>458</v>
      </c>
    </row>
    <row r="8" spans="1:6" ht="15">
      <c r="A8" s="27" t="s">
        <v>568</v>
      </c>
      <c r="B8" s="27" t="s">
        <v>94</v>
      </c>
      <c r="C8" s="182">
        <v>197500</v>
      </c>
      <c r="D8" s="104">
        <v>3346.05</v>
      </c>
      <c r="E8" s="105">
        <v>2.43</v>
      </c>
      <c r="F8" s="106" t="s">
        <v>569</v>
      </c>
    </row>
    <row r="9" spans="1:6" ht="15">
      <c r="A9" s="27" t="s">
        <v>381</v>
      </c>
      <c r="B9" s="27" t="s">
        <v>90</v>
      </c>
      <c r="C9" s="182">
        <v>196720</v>
      </c>
      <c r="D9" s="104">
        <v>3217.85</v>
      </c>
      <c r="E9" s="105">
        <v>2.33</v>
      </c>
      <c r="F9" s="106" t="s">
        <v>382</v>
      </c>
    </row>
    <row r="10" spans="1:6" ht="15">
      <c r="A10" s="27" t="s">
        <v>166</v>
      </c>
      <c r="B10" s="27" t="s">
        <v>100</v>
      </c>
      <c r="C10" s="182">
        <v>375900</v>
      </c>
      <c r="D10" s="104">
        <v>2915.48</v>
      </c>
      <c r="E10" s="105">
        <v>2.11</v>
      </c>
      <c r="F10" s="106" t="s">
        <v>173</v>
      </c>
    </row>
    <row r="11" spans="1:6" ht="15">
      <c r="A11" s="27" t="s">
        <v>470</v>
      </c>
      <c r="B11" s="27" t="s">
        <v>89</v>
      </c>
      <c r="C11" s="182">
        <v>1652500</v>
      </c>
      <c r="D11" s="104">
        <v>2914.18</v>
      </c>
      <c r="E11" s="105">
        <v>2.11</v>
      </c>
      <c r="F11" s="106" t="s">
        <v>471</v>
      </c>
    </row>
    <row r="12" spans="1:6" ht="15">
      <c r="A12" s="27" t="s">
        <v>445</v>
      </c>
      <c r="B12" s="27" t="s">
        <v>190</v>
      </c>
      <c r="C12" s="182">
        <v>712233</v>
      </c>
      <c r="D12" s="104">
        <v>2869.94</v>
      </c>
      <c r="E12" s="105">
        <v>2.08</v>
      </c>
      <c r="F12" s="106" t="s">
        <v>446</v>
      </c>
    </row>
    <row r="13" spans="1:6" ht="15">
      <c r="A13" s="27" t="s">
        <v>209</v>
      </c>
      <c r="B13" s="27" t="s">
        <v>107</v>
      </c>
      <c r="C13" s="182">
        <v>349253</v>
      </c>
      <c r="D13" s="104">
        <v>2801.88</v>
      </c>
      <c r="E13" s="105">
        <v>2.03</v>
      </c>
      <c r="F13" s="106" t="s">
        <v>211</v>
      </c>
    </row>
    <row r="14" spans="1:6" ht="15">
      <c r="A14" s="27" t="s">
        <v>447</v>
      </c>
      <c r="B14" s="27" t="s">
        <v>175</v>
      </c>
      <c r="C14" s="182">
        <v>621600</v>
      </c>
      <c r="D14" s="104">
        <v>2794.4</v>
      </c>
      <c r="E14" s="105">
        <v>2.03</v>
      </c>
      <c r="F14" s="106" t="s">
        <v>448</v>
      </c>
    </row>
    <row r="15" spans="1:6" ht="15">
      <c r="A15" s="27" t="s">
        <v>464</v>
      </c>
      <c r="B15" s="27" t="s">
        <v>95</v>
      </c>
      <c r="C15" s="182">
        <v>105000</v>
      </c>
      <c r="D15" s="104">
        <v>2792.32</v>
      </c>
      <c r="E15" s="105">
        <v>2.02</v>
      </c>
      <c r="F15" s="106" t="s">
        <v>465</v>
      </c>
    </row>
    <row r="16" spans="1:6" ht="15">
      <c r="A16" s="27" t="s">
        <v>326</v>
      </c>
      <c r="B16" s="27" t="s">
        <v>94</v>
      </c>
      <c r="C16" s="182">
        <v>446500</v>
      </c>
      <c r="D16" s="104">
        <v>2721.19</v>
      </c>
      <c r="E16" s="105">
        <v>1.97</v>
      </c>
      <c r="F16" s="106" t="s">
        <v>273</v>
      </c>
    </row>
    <row r="17" spans="1:6" ht="15">
      <c r="A17" s="27" t="s">
        <v>509</v>
      </c>
      <c r="B17" s="27" t="s">
        <v>107</v>
      </c>
      <c r="C17" s="182">
        <v>672200</v>
      </c>
      <c r="D17" s="104">
        <v>2684.09</v>
      </c>
      <c r="E17" s="105">
        <v>1.95</v>
      </c>
      <c r="F17" s="106" t="s">
        <v>513</v>
      </c>
    </row>
    <row r="18" spans="1:6" ht="15">
      <c r="A18" s="27" t="s">
        <v>359</v>
      </c>
      <c r="B18" s="27" t="s">
        <v>89</v>
      </c>
      <c r="C18" s="182">
        <v>855000</v>
      </c>
      <c r="D18" s="104">
        <v>2679.14</v>
      </c>
      <c r="E18" s="105">
        <v>1.94</v>
      </c>
      <c r="F18" s="106" t="s">
        <v>361</v>
      </c>
    </row>
    <row r="19" spans="1:6" ht="15">
      <c r="A19" s="27" t="s">
        <v>365</v>
      </c>
      <c r="B19" s="27" t="s">
        <v>102</v>
      </c>
      <c r="C19" s="182">
        <v>782100</v>
      </c>
      <c r="D19" s="104">
        <v>2652.49</v>
      </c>
      <c r="E19" s="105">
        <v>1.92</v>
      </c>
      <c r="F19" s="106" t="s">
        <v>366</v>
      </c>
    </row>
    <row r="20" spans="1:6" ht="15">
      <c r="A20" s="27" t="s">
        <v>362</v>
      </c>
      <c r="B20" s="27" t="s">
        <v>539</v>
      </c>
      <c r="C20" s="182">
        <v>1704422</v>
      </c>
      <c r="D20" s="104">
        <v>2527.66</v>
      </c>
      <c r="E20" s="105">
        <v>1.83</v>
      </c>
      <c r="F20" s="106" t="s">
        <v>327</v>
      </c>
    </row>
    <row r="21" spans="1:6" ht="15">
      <c r="A21" s="27" t="s">
        <v>388</v>
      </c>
      <c r="B21" s="27" t="s">
        <v>108</v>
      </c>
      <c r="C21" s="182">
        <v>603700</v>
      </c>
      <c r="D21" s="104">
        <v>2443.17</v>
      </c>
      <c r="E21" s="105">
        <v>1.77</v>
      </c>
      <c r="F21" s="106" t="s">
        <v>363</v>
      </c>
    </row>
    <row r="22" spans="1:6" ht="15">
      <c r="A22" s="27" t="s">
        <v>205</v>
      </c>
      <c r="B22" s="27" t="s">
        <v>111</v>
      </c>
      <c r="C22" s="182">
        <v>249756</v>
      </c>
      <c r="D22" s="104">
        <v>2427.75</v>
      </c>
      <c r="E22" s="105">
        <v>1.76</v>
      </c>
      <c r="F22" s="106" t="s">
        <v>77</v>
      </c>
    </row>
    <row r="23" spans="1:6" ht="15">
      <c r="A23" s="27" t="s">
        <v>451</v>
      </c>
      <c r="B23" s="27" t="s">
        <v>108</v>
      </c>
      <c r="C23" s="182">
        <v>886700</v>
      </c>
      <c r="D23" s="104">
        <v>2374.58</v>
      </c>
      <c r="E23" s="105">
        <v>1.72</v>
      </c>
      <c r="F23" s="106" t="s">
        <v>452</v>
      </c>
    </row>
    <row r="24" spans="1:6" ht="15">
      <c r="A24" s="27" t="s">
        <v>283</v>
      </c>
      <c r="B24" s="27" t="s">
        <v>109</v>
      </c>
      <c r="C24" s="182">
        <v>581345</v>
      </c>
      <c r="D24" s="104">
        <v>2289.05</v>
      </c>
      <c r="E24" s="105">
        <v>1.66</v>
      </c>
      <c r="F24" s="106" t="s">
        <v>287</v>
      </c>
    </row>
    <row r="25" spans="1:6" ht="15">
      <c r="A25" s="27" t="s">
        <v>484</v>
      </c>
      <c r="B25" s="27" t="s">
        <v>107</v>
      </c>
      <c r="C25" s="182">
        <v>431300</v>
      </c>
      <c r="D25" s="104">
        <v>2252.03</v>
      </c>
      <c r="E25" s="105">
        <v>1.63</v>
      </c>
      <c r="F25" s="106" t="s">
        <v>487</v>
      </c>
    </row>
    <row r="26" spans="1:6" ht="15">
      <c r="A26" s="27" t="s">
        <v>406</v>
      </c>
      <c r="B26" s="27" t="s">
        <v>111</v>
      </c>
      <c r="C26" s="182">
        <v>641000</v>
      </c>
      <c r="D26" s="104">
        <v>2244.78</v>
      </c>
      <c r="E26" s="105">
        <v>1.63</v>
      </c>
      <c r="F26" s="106" t="s">
        <v>407</v>
      </c>
    </row>
    <row r="27" spans="1:8" ht="15">
      <c r="A27" s="27" t="s">
        <v>528</v>
      </c>
      <c r="B27" s="27" t="s">
        <v>104</v>
      </c>
      <c r="C27" s="119">
        <v>1099483</v>
      </c>
      <c r="D27" s="29">
        <v>2231.4</v>
      </c>
      <c r="E27" s="81">
        <v>1.62</v>
      </c>
      <c r="F27" s="30" t="s">
        <v>529</v>
      </c>
      <c r="H27" s="108"/>
    </row>
    <row r="28" spans="1:8" ht="15">
      <c r="A28" s="27" t="s">
        <v>596</v>
      </c>
      <c r="B28" s="27" t="s">
        <v>111</v>
      </c>
      <c r="C28" s="119">
        <v>275000</v>
      </c>
      <c r="D28" s="29">
        <v>2230.53</v>
      </c>
      <c r="E28" s="81">
        <v>1.62</v>
      </c>
      <c r="F28" s="30" t="s">
        <v>598</v>
      </c>
      <c r="H28" s="108"/>
    </row>
    <row r="29" spans="1:8" ht="15">
      <c r="A29" s="27" t="s">
        <v>180</v>
      </c>
      <c r="B29" s="27" t="s">
        <v>102</v>
      </c>
      <c r="C29" s="119">
        <v>105997</v>
      </c>
      <c r="D29" s="29">
        <v>2225.83</v>
      </c>
      <c r="E29" s="81">
        <v>1.61</v>
      </c>
      <c r="F29" s="30" t="s">
        <v>73</v>
      </c>
      <c r="H29" s="108"/>
    </row>
    <row r="30" spans="1:8" ht="15">
      <c r="A30" s="27" t="s">
        <v>182</v>
      </c>
      <c r="B30" s="27" t="s">
        <v>108</v>
      </c>
      <c r="C30" s="119">
        <v>681100</v>
      </c>
      <c r="D30" s="29">
        <v>2132.52</v>
      </c>
      <c r="E30" s="81">
        <v>1.55</v>
      </c>
      <c r="F30" s="30" t="s">
        <v>74</v>
      </c>
      <c r="H30" s="108"/>
    </row>
    <row r="31" spans="1:8" ht="15">
      <c r="A31" s="27" t="s">
        <v>524</v>
      </c>
      <c r="B31" s="27" t="s">
        <v>110</v>
      </c>
      <c r="C31" s="119">
        <v>100973</v>
      </c>
      <c r="D31" s="29">
        <v>2118.51</v>
      </c>
      <c r="E31" s="81">
        <v>1.54</v>
      </c>
      <c r="F31" s="30" t="s">
        <v>526</v>
      </c>
      <c r="H31" s="108"/>
    </row>
    <row r="32" spans="1:8" ht="15">
      <c r="A32" s="27" t="s">
        <v>530</v>
      </c>
      <c r="B32" s="27" t="s">
        <v>100</v>
      </c>
      <c r="C32" s="119">
        <v>839300</v>
      </c>
      <c r="D32" s="29">
        <v>2034.04</v>
      </c>
      <c r="E32" s="81">
        <v>1.47</v>
      </c>
      <c r="F32" s="30" t="s">
        <v>534</v>
      </c>
      <c r="H32" s="108"/>
    </row>
    <row r="33" spans="1:8" ht="15">
      <c r="A33" s="27" t="s">
        <v>184</v>
      </c>
      <c r="B33" s="27" t="s">
        <v>103</v>
      </c>
      <c r="C33" s="119">
        <v>1421433</v>
      </c>
      <c r="D33" s="29">
        <v>2027.67</v>
      </c>
      <c r="E33" s="81">
        <v>1.47</v>
      </c>
      <c r="F33" s="30" t="s">
        <v>188</v>
      </c>
      <c r="H33" s="108"/>
    </row>
    <row r="34" spans="1:8" ht="15">
      <c r="A34" s="27" t="s">
        <v>183</v>
      </c>
      <c r="B34" s="27" t="s">
        <v>102</v>
      </c>
      <c r="C34" s="119">
        <v>139500</v>
      </c>
      <c r="D34" s="29">
        <v>2023.17</v>
      </c>
      <c r="E34" s="81">
        <v>1.47</v>
      </c>
      <c r="F34" s="30" t="s">
        <v>81</v>
      </c>
      <c r="H34" s="108"/>
    </row>
    <row r="35" spans="1:8" ht="15">
      <c r="A35" s="27" t="s">
        <v>531</v>
      </c>
      <c r="B35" s="27" t="s">
        <v>100</v>
      </c>
      <c r="C35" s="119">
        <v>785200</v>
      </c>
      <c r="D35" s="29">
        <v>2012.47</v>
      </c>
      <c r="E35" s="81">
        <v>1.46</v>
      </c>
      <c r="F35" s="30" t="s">
        <v>535</v>
      </c>
      <c r="H35" s="108"/>
    </row>
    <row r="36" spans="1:8" ht="15">
      <c r="A36" s="27" t="s">
        <v>201</v>
      </c>
      <c r="B36" s="27" t="s">
        <v>91</v>
      </c>
      <c r="C36" s="119">
        <v>164044</v>
      </c>
      <c r="D36" s="29">
        <v>1991.33</v>
      </c>
      <c r="E36" s="81">
        <v>1.44</v>
      </c>
      <c r="F36" s="30" t="s">
        <v>203</v>
      </c>
      <c r="H36" s="108"/>
    </row>
    <row r="37" spans="1:8" ht="15">
      <c r="A37" s="27" t="s">
        <v>367</v>
      </c>
      <c r="B37" s="27" t="s">
        <v>89</v>
      </c>
      <c r="C37" s="119">
        <v>1018000</v>
      </c>
      <c r="D37" s="29">
        <v>1990.19</v>
      </c>
      <c r="E37" s="81">
        <v>1.44</v>
      </c>
      <c r="F37" s="30" t="s">
        <v>368</v>
      </c>
      <c r="H37" s="108"/>
    </row>
    <row r="38" spans="1:8" ht="15">
      <c r="A38" s="27" t="s">
        <v>495</v>
      </c>
      <c r="B38" s="27" t="s">
        <v>107</v>
      </c>
      <c r="C38" s="119">
        <v>856468</v>
      </c>
      <c r="D38" s="29">
        <v>1981.01</v>
      </c>
      <c r="E38" s="81">
        <v>1.44</v>
      </c>
      <c r="F38" s="30" t="s">
        <v>583</v>
      </c>
      <c r="H38" s="108"/>
    </row>
    <row r="39" spans="1:8" ht="15">
      <c r="A39" s="27" t="s">
        <v>298</v>
      </c>
      <c r="B39" s="27" t="s">
        <v>93</v>
      </c>
      <c r="C39" s="119">
        <v>1215000</v>
      </c>
      <c r="D39" s="29">
        <v>1930.03</v>
      </c>
      <c r="E39" s="81">
        <v>1.4</v>
      </c>
      <c r="F39" s="30" t="s">
        <v>300</v>
      </c>
      <c r="H39" s="108"/>
    </row>
    <row r="40" spans="1:8" ht="15">
      <c r="A40" s="27" t="s">
        <v>505</v>
      </c>
      <c r="B40" s="27" t="s">
        <v>111</v>
      </c>
      <c r="C40" s="119">
        <v>1281100</v>
      </c>
      <c r="D40" s="29">
        <v>1849.91</v>
      </c>
      <c r="E40" s="81">
        <v>1.34</v>
      </c>
      <c r="F40" s="30" t="s">
        <v>514</v>
      </c>
      <c r="H40" s="108"/>
    </row>
    <row r="41" spans="1:8" s="147" customFormat="1" ht="15">
      <c r="A41" s="27" t="s">
        <v>126</v>
      </c>
      <c r="B41" s="27" t="s">
        <v>95</v>
      </c>
      <c r="C41" s="119">
        <v>271652</v>
      </c>
      <c r="D41" s="29">
        <v>1843.7</v>
      </c>
      <c r="E41" s="81">
        <v>1.34</v>
      </c>
      <c r="F41" s="30" t="s">
        <v>41</v>
      </c>
      <c r="G41" s="64"/>
      <c r="H41" s="146"/>
    </row>
    <row r="42" spans="1:8" s="147" customFormat="1" ht="15">
      <c r="A42" s="27" t="s">
        <v>551</v>
      </c>
      <c r="B42" s="27" t="s">
        <v>105</v>
      </c>
      <c r="C42" s="119">
        <v>1186200</v>
      </c>
      <c r="D42" s="29">
        <v>1833.27</v>
      </c>
      <c r="E42" s="81">
        <v>1.33</v>
      </c>
      <c r="F42" s="30" t="s">
        <v>553</v>
      </c>
      <c r="G42" s="64"/>
      <c r="H42" s="146"/>
    </row>
    <row r="43" spans="1:8" s="147" customFormat="1" ht="15">
      <c r="A43" s="27" t="s">
        <v>243</v>
      </c>
      <c r="B43" s="27" t="s">
        <v>111</v>
      </c>
      <c r="C43" s="119">
        <v>137967</v>
      </c>
      <c r="D43" s="29">
        <v>1803.99</v>
      </c>
      <c r="E43" s="81">
        <v>1.31</v>
      </c>
      <c r="F43" s="30" t="s">
        <v>246</v>
      </c>
      <c r="G43" s="64"/>
      <c r="H43" s="146"/>
    </row>
    <row r="44" spans="1:8" s="147" customFormat="1" ht="15">
      <c r="A44" s="27" t="s">
        <v>485</v>
      </c>
      <c r="B44" s="27" t="s">
        <v>103</v>
      </c>
      <c r="C44" s="119">
        <v>225300</v>
      </c>
      <c r="D44" s="29">
        <v>1768.04</v>
      </c>
      <c r="E44" s="81">
        <v>1.28</v>
      </c>
      <c r="F44" s="30" t="s">
        <v>488</v>
      </c>
      <c r="G44" s="64"/>
      <c r="H44" s="146"/>
    </row>
    <row r="45" spans="1:8" s="147" customFormat="1" ht="15">
      <c r="A45" s="27" t="s">
        <v>544</v>
      </c>
      <c r="B45" s="27" t="s">
        <v>98</v>
      </c>
      <c r="C45" s="119">
        <v>563174</v>
      </c>
      <c r="D45" s="29">
        <v>1696.28</v>
      </c>
      <c r="E45" s="81">
        <v>1.23</v>
      </c>
      <c r="F45" s="30" t="s">
        <v>558</v>
      </c>
      <c r="G45" s="64"/>
      <c r="H45" s="146"/>
    </row>
    <row r="46" spans="1:8" ht="15">
      <c r="A46" s="27" t="s">
        <v>592</v>
      </c>
      <c r="B46" s="27" t="s">
        <v>103</v>
      </c>
      <c r="C46" s="119">
        <v>26761</v>
      </c>
      <c r="D46" s="29">
        <v>1582.51</v>
      </c>
      <c r="E46" s="81">
        <v>1.15</v>
      </c>
      <c r="F46" s="30" t="s">
        <v>593</v>
      </c>
      <c r="H46" s="108"/>
    </row>
    <row r="47" spans="1:8" ht="15">
      <c r="A47" s="27" t="s">
        <v>391</v>
      </c>
      <c r="B47" s="27" t="s">
        <v>100</v>
      </c>
      <c r="C47" s="119">
        <v>2003700</v>
      </c>
      <c r="D47" s="29">
        <v>1577.91</v>
      </c>
      <c r="E47" s="81">
        <v>1.14</v>
      </c>
      <c r="F47" s="30" t="s">
        <v>392</v>
      </c>
      <c r="H47" s="108"/>
    </row>
    <row r="48" spans="1:8" ht="15">
      <c r="A48" s="27" t="s">
        <v>229</v>
      </c>
      <c r="B48" s="27" t="s">
        <v>93</v>
      </c>
      <c r="C48" s="119">
        <v>417000</v>
      </c>
      <c r="D48" s="29">
        <v>1532.68</v>
      </c>
      <c r="E48" s="81">
        <v>1.11</v>
      </c>
      <c r="F48" s="30" t="s">
        <v>233</v>
      </c>
      <c r="H48" s="108"/>
    </row>
    <row r="49" spans="1:8" ht="15">
      <c r="A49" s="27" t="s">
        <v>321</v>
      </c>
      <c r="B49" s="27" t="s">
        <v>102</v>
      </c>
      <c r="C49" s="119">
        <v>135200</v>
      </c>
      <c r="D49" s="29">
        <v>1515.32</v>
      </c>
      <c r="E49" s="81">
        <v>1.1</v>
      </c>
      <c r="F49" s="30" t="s">
        <v>323</v>
      </c>
      <c r="H49" s="108"/>
    </row>
    <row r="50" spans="1:8" ht="15">
      <c r="A50" s="27" t="s">
        <v>261</v>
      </c>
      <c r="B50" s="27" t="s">
        <v>102</v>
      </c>
      <c r="C50" s="119">
        <v>98914</v>
      </c>
      <c r="D50" s="29">
        <v>1513.29</v>
      </c>
      <c r="E50" s="81">
        <v>1.1</v>
      </c>
      <c r="F50" s="30" t="s">
        <v>264</v>
      </c>
      <c r="H50" s="108"/>
    </row>
    <row r="51" spans="1:8" ht="15">
      <c r="A51" s="27" t="s">
        <v>375</v>
      </c>
      <c r="B51" s="27" t="s">
        <v>112</v>
      </c>
      <c r="C51" s="119">
        <v>2155500</v>
      </c>
      <c r="D51" s="29">
        <v>1505.62</v>
      </c>
      <c r="E51" s="81">
        <v>1.09</v>
      </c>
      <c r="F51" s="30" t="s">
        <v>376</v>
      </c>
      <c r="H51" s="108"/>
    </row>
    <row r="52" spans="1:8" ht="15">
      <c r="A52" s="27" t="s">
        <v>383</v>
      </c>
      <c r="B52" s="27" t="s">
        <v>94</v>
      </c>
      <c r="C52" s="119">
        <v>246544</v>
      </c>
      <c r="D52" s="29">
        <v>1474.83</v>
      </c>
      <c r="E52" s="81">
        <v>1.07</v>
      </c>
      <c r="F52" s="30" t="s">
        <v>385</v>
      </c>
      <c r="H52" s="108"/>
    </row>
    <row r="53" spans="1:8" ht="15">
      <c r="A53" s="27" t="s">
        <v>552</v>
      </c>
      <c r="B53" s="27" t="s">
        <v>316</v>
      </c>
      <c r="C53" s="119">
        <v>1040400</v>
      </c>
      <c r="D53" s="29">
        <v>1443.56</v>
      </c>
      <c r="E53" s="81">
        <v>1.05</v>
      </c>
      <c r="F53" s="30" t="s">
        <v>554</v>
      </c>
      <c r="H53" s="108"/>
    </row>
    <row r="54" spans="1:8" ht="15">
      <c r="A54" s="27" t="s">
        <v>439</v>
      </c>
      <c r="B54" s="27" t="s">
        <v>110</v>
      </c>
      <c r="C54" s="119">
        <v>180100</v>
      </c>
      <c r="D54" s="29">
        <v>1428.19</v>
      </c>
      <c r="E54" s="81">
        <v>1.04</v>
      </c>
      <c r="F54" s="30" t="s">
        <v>426</v>
      </c>
      <c r="H54" s="108"/>
    </row>
    <row r="55" spans="1:8" ht="15">
      <c r="A55" s="27" t="s">
        <v>454</v>
      </c>
      <c r="B55" s="27" t="s">
        <v>103</v>
      </c>
      <c r="C55" s="119">
        <v>580370</v>
      </c>
      <c r="D55" s="29">
        <v>1353.13</v>
      </c>
      <c r="E55" s="81">
        <v>0.98</v>
      </c>
      <c r="F55" s="30" t="s">
        <v>455</v>
      </c>
      <c r="H55" s="108"/>
    </row>
    <row r="56" spans="1:8" ht="15">
      <c r="A56" s="27" t="s">
        <v>420</v>
      </c>
      <c r="B56" s="27" t="s">
        <v>105</v>
      </c>
      <c r="C56" s="119">
        <v>1326909</v>
      </c>
      <c r="D56" s="29">
        <v>1329.56</v>
      </c>
      <c r="E56" s="81">
        <v>0.96</v>
      </c>
      <c r="F56" s="30" t="s">
        <v>423</v>
      </c>
      <c r="H56" s="108"/>
    </row>
    <row r="57" spans="1:8" ht="15">
      <c r="A57" s="27" t="s">
        <v>496</v>
      </c>
      <c r="B57" s="27" t="s">
        <v>111</v>
      </c>
      <c r="C57" s="119">
        <v>805200</v>
      </c>
      <c r="D57" s="29">
        <v>1306.84</v>
      </c>
      <c r="E57" s="81">
        <v>0.95</v>
      </c>
      <c r="F57" s="30" t="s">
        <v>501</v>
      </c>
      <c r="H57" s="108"/>
    </row>
    <row r="58" spans="1:8" ht="15">
      <c r="A58" s="27" t="s">
        <v>421</v>
      </c>
      <c r="B58" s="27" t="s">
        <v>102</v>
      </c>
      <c r="C58" s="119">
        <v>533065</v>
      </c>
      <c r="D58" s="29">
        <v>1301.48</v>
      </c>
      <c r="E58" s="81">
        <v>0.94</v>
      </c>
      <c r="F58" s="30" t="s">
        <v>424</v>
      </c>
      <c r="H58" s="108"/>
    </row>
    <row r="59" spans="1:8" ht="15">
      <c r="A59" s="27" t="s">
        <v>292</v>
      </c>
      <c r="B59" s="27" t="s">
        <v>88</v>
      </c>
      <c r="C59" s="119">
        <v>141395</v>
      </c>
      <c r="D59" s="29">
        <v>1289.31</v>
      </c>
      <c r="E59" s="81">
        <v>0.93</v>
      </c>
      <c r="F59" s="30" t="s">
        <v>293</v>
      </c>
      <c r="H59" s="108"/>
    </row>
    <row r="60" spans="1:8" ht="15">
      <c r="A60" s="27" t="s">
        <v>449</v>
      </c>
      <c r="B60" s="27" t="s">
        <v>111</v>
      </c>
      <c r="C60" s="119">
        <v>306538</v>
      </c>
      <c r="D60" s="29">
        <v>1274.59</v>
      </c>
      <c r="E60" s="81">
        <v>0.92</v>
      </c>
      <c r="F60" s="30" t="s">
        <v>450</v>
      </c>
      <c r="H60" s="108"/>
    </row>
    <row r="61" spans="1:8" ht="15">
      <c r="A61" s="27" t="s">
        <v>532</v>
      </c>
      <c r="B61" s="27" t="s">
        <v>89</v>
      </c>
      <c r="C61" s="119">
        <v>4206200</v>
      </c>
      <c r="D61" s="29">
        <v>1268.17</v>
      </c>
      <c r="E61" s="81">
        <v>0.92</v>
      </c>
      <c r="F61" s="30" t="s">
        <v>536</v>
      </c>
      <c r="H61" s="108"/>
    </row>
    <row r="62" spans="1:8" ht="15">
      <c r="A62" s="27" t="s">
        <v>301</v>
      </c>
      <c r="B62" s="27" t="s">
        <v>478</v>
      </c>
      <c r="C62" s="119">
        <v>902300</v>
      </c>
      <c r="D62" s="29">
        <v>1213.14</v>
      </c>
      <c r="E62" s="81">
        <v>0.88</v>
      </c>
      <c r="F62" s="30" t="s">
        <v>302</v>
      </c>
      <c r="H62" s="108"/>
    </row>
    <row r="63" spans="1:9" ht="15">
      <c r="A63" s="27" t="s">
        <v>227</v>
      </c>
      <c r="B63" s="27" t="s">
        <v>100</v>
      </c>
      <c r="C63" s="119">
        <v>22068</v>
      </c>
      <c r="D63" s="29">
        <v>1205.73</v>
      </c>
      <c r="E63" s="81">
        <v>0.87</v>
      </c>
      <c r="F63" s="30" t="s">
        <v>42</v>
      </c>
      <c r="H63" s="108"/>
      <c r="I63" s="27"/>
    </row>
    <row r="64" spans="1:8" ht="15">
      <c r="A64" s="27" t="s">
        <v>185</v>
      </c>
      <c r="B64" s="27" t="s">
        <v>93</v>
      </c>
      <c r="C64" s="119">
        <v>205383</v>
      </c>
      <c r="D64" s="29">
        <v>1141.42</v>
      </c>
      <c r="E64" s="81">
        <v>0.83</v>
      </c>
      <c r="F64" s="30" t="s">
        <v>189</v>
      </c>
      <c r="H64" s="108"/>
    </row>
    <row r="65" spans="1:8" ht="15">
      <c r="A65" s="27" t="s">
        <v>520</v>
      </c>
      <c r="B65" s="27" t="s">
        <v>107</v>
      </c>
      <c r="C65" s="119">
        <v>623675</v>
      </c>
      <c r="D65" s="29">
        <v>1129.79</v>
      </c>
      <c r="E65" s="81">
        <v>0.82</v>
      </c>
      <c r="F65" s="30" t="s">
        <v>521</v>
      </c>
      <c r="H65" s="108"/>
    </row>
    <row r="66" spans="1:8" ht="15">
      <c r="A66" s="27" t="s">
        <v>296</v>
      </c>
      <c r="B66" s="27" t="s">
        <v>297</v>
      </c>
      <c r="C66" s="119">
        <v>592398</v>
      </c>
      <c r="D66" s="29">
        <v>1123.48</v>
      </c>
      <c r="E66" s="81">
        <v>0.81</v>
      </c>
      <c r="F66" s="30" t="s">
        <v>299</v>
      </c>
      <c r="H66" s="108"/>
    </row>
    <row r="67" spans="1:8" ht="15">
      <c r="A67" s="27" t="s">
        <v>281</v>
      </c>
      <c r="B67" s="27" t="s">
        <v>100</v>
      </c>
      <c r="C67" s="119">
        <v>30800</v>
      </c>
      <c r="D67" s="29">
        <v>1112.34</v>
      </c>
      <c r="E67" s="81">
        <v>0.81</v>
      </c>
      <c r="F67" s="30" t="s">
        <v>284</v>
      </c>
      <c r="H67" s="108"/>
    </row>
    <row r="68" spans="1:8" ht="15">
      <c r="A68" s="27" t="s">
        <v>210</v>
      </c>
      <c r="B68" s="27" t="s">
        <v>89</v>
      </c>
      <c r="C68" s="119">
        <v>666915</v>
      </c>
      <c r="D68" s="29">
        <v>1026.38</v>
      </c>
      <c r="E68" s="81">
        <v>0.74</v>
      </c>
      <c r="F68" s="30" t="s">
        <v>212</v>
      </c>
      <c r="H68" s="108"/>
    </row>
    <row r="69" spans="1:8" ht="15">
      <c r="A69" s="27" t="s">
        <v>255</v>
      </c>
      <c r="B69" s="27" t="s">
        <v>103</v>
      </c>
      <c r="C69" s="119">
        <v>133539</v>
      </c>
      <c r="D69" s="29">
        <v>881.49</v>
      </c>
      <c r="E69" s="81">
        <v>0.64</v>
      </c>
      <c r="F69" s="30" t="s">
        <v>257</v>
      </c>
      <c r="H69" s="108"/>
    </row>
    <row r="70" spans="1:8" ht="15">
      <c r="A70" s="27" t="s">
        <v>533</v>
      </c>
      <c r="B70" s="27" t="s">
        <v>98</v>
      </c>
      <c r="C70" s="119">
        <v>213400</v>
      </c>
      <c r="D70" s="29">
        <v>808.25</v>
      </c>
      <c r="E70" s="81">
        <v>0.59</v>
      </c>
      <c r="F70" s="30" t="s">
        <v>537</v>
      </c>
      <c r="H70" s="108"/>
    </row>
    <row r="71" spans="1:8" ht="15">
      <c r="A71" s="27" t="s">
        <v>194</v>
      </c>
      <c r="B71" s="27" t="s">
        <v>98</v>
      </c>
      <c r="C71" s="119">
        <v>228000</v>
      </c>
      <c r="D71" s="29">
        <v>605.23</v>
      </c>
      <c r="E71" s="81">
        <v>0.44</v>
      </c>
      <c r="F71" s="30" t="s">
        <v>199</v>
      </c>
      <c r="H71" s="108"/>
    </row>
    <row r="72" spans="1:8" ht="15">
      <c r="A72" s="27" t="s">
        <v>422</v>
      </c>
      <c r="B72" s="27" t="s">
        <v>95</v>
      </c>
      <c r="C72" s="119">
        <v>47400</v>
      </c>
      <c r="D72" s="29">
        <v>547.59</v>
      </c>
      <c r="E72" s="81">
        <v>0.4</v>
      </c>
      <c r="F72" s="30" t="s">
        <v>425</v>
      </c>
      <c r="H72" s="108"/>
    </row>
    <row r="73" spans="1:8" ht="15">
      <c r="A73" s="27" t="s">
        <v>417</v>
      </c>
      <c r="B73" s="27" t="s">
        <v>346</v>
      </c>
      <c r="C73" s="119">
        <v>3109094</v>
      </c>
      <c r="D73" s="29">
        <v>516.11</v>
      </c>
      <c r="E73" s="81">
        <v>0.37</v>
      </c>
      <c r="F73" s="30" t="s">
        <v>418</v>
      </c>
      <c r="H73" s="108"/>
    </row>
    <row r="74" spans="1:8" ht="15">
      <c r="A74" s="27" t="s">
        <v>341</v>
      </c>
      <c r="B74" s="27" t="s">
        <v>90</v>
      </c>
      <c r="C74" s="119">
        <v>83420</v>
      </c>
      <c r="D74" s="29">
        <v>242.04</v>
      </c>
      <c r="E74" s="81">
        <v>0.18</v>
      </c>
      <c r="F74" s="30" t="s">
        <v>340</v>
      </c>
      <c r="H74" s="108"/>
    </row>
    <row r="75" spans="1:7" ht="15">
      <c r="A75" s="22" t="s">
        <v>8</v>
      </c>
      <c r="B75" s="22"/>
      <c r="C75" s="120"/>
      <c r="D75" s="33">
        <v>126451.80999999995</v>
      </c>
      <c r="E75" s="33">
        <v>91.67</v>
      </c>
      <c r="F75" s="41"/>
      <c r="G75" s="108"/>
    </row>
    <row r="76" spans="1:14" s="88" customFormat="1" ht="15">
      <c r="A76" s="22" t="s">
        <v>10</v>
      </c>
      <c r="B76" s="27"/>
      <c r="C76" s="119"/>
      <c r="D76" s="29"/>
      <c r="E76" s="81"/>
      <c r="F76" s="41"/>
      <c r="M76" s="89"/>
      <c r="N76" s="89"/>
    </row>
    <row r="77" spans="1:14" s="88" customFormat="1" ht="15">
      <c r="A77" s="22" t="s">
        <v>17</v>
      </c>
      <c r="B77" s="27"/>
      <c r="C77" s="28"/>
      <c r="D77" s="29">
        <v>12166.72</v>
      </c>
      <c r="E77" s="81">
        <v>8.82</v>
      </c>
      <c r="F77" s="41"/>
      <c r="G77" s="90"/>
      <c r="H77" s="90"/>
      <c r="M77" s="89"/>
      <c r="N77" s="89"/>
    </row>
    <row r="78" spans="1:14" s="88" customFormat="1" ht="15">
      <c r="A78" s="22" t="s">
        <v>18</v>
      </c>
      <c r="B78" s="27"/>
      <c r="C78" s="39"/>
      <c r="D78" s="40">
        <v>-710.78</v>
      </c>
      <c r="E78" s="81">
        <v>-0.49</v>
      </c>
      <c r="F78" s="41"/>
      <c r="G78" s="90"/>
      <c r="H78" s="90"/>
      <c r="M78" s="89"/>
      <c r="N78" s="89"/>
    </row>
    <row r="79" spans="1:14" s="88" customFormat="1" ht="15">
      <c r="A79" s="44" t="s">
        <v>11</v>
      </c>
      <c r="B79" s="44"/>
      <c r="C79" s="45"/>
      <c r="D79" s="46">
        <v>137907.74999999994</v>
      </c>
      <c r="E79" s="46">
        <v>100.00000000000001</v>
      </c>
      <c r="F79" s="47"/>
      <c r="G79" s="107"/>
      <c r="M79" s="89"/>
      <c r="N79" s="89"/>
    </row>
    <row r="80" spans="1:14" s="88" customFormat="1" ht="15">
      <c r="A80" s="187" t="s">
        <v>510</v>
      </c>
      <c r="B80" s="140"/>
      <c r="C80" s="125"/>
      <c r="D80" s="126"/>
      <c r="E80" s="126"/>
      <c r="F80" s="127"/>
      <c r="G80" s="107"/>
      <c r="M80" s="89"/>
      <c r="N80" s="89"/>
    </row>
    <row r="81" spans="1:14" s="88" customFormat="1" ht="15">
      <c r="A81" s="91" t="s">
        <v>14</v>
      </c>
      <c r="B81" s="122"/>
      <c r="C81" s="92"/>
      <c r="D81" s="92"/>
      <c r="E81" s="92"/>
      <c r="F81" s="123"/>
      <c r="M81" s="89"/>
      <c r="N81" s="89"/>
    </row>
    <row r="82" spans="1:14" s="88" customFormat="1" ht="34.5" customHeight="1">
      <c r="A82" s="266" t="s">
        <v>574</v>
      </c>
      <c r="B82" s="267"/>
      <c r="C82" s="267"/>
      <c r="D82" s="267"/>
      <c r="E82" s="267"/>
      <c r="F82" s="268"/>
      <c r="M82" s="89"/>
      <c r="N82" s="89"/>
    </row>
    <row r="83" spans="1:14" s="88" customFormat="1" ht="15">
      <c r="A83" s="305" t="s">
        <v>15</v>
      </c>
      <c r="B83" s="306"/>
      <c r="C83" s="306"/>
      <c r="D83" s="306"/>
      <c r="E83" s="306"/>
      <c r="F83" s="307"/>
      <c r="H83" s="90"/>
      <c r="M83" s="89"/>
      <c r="N83" s="89"/>
    </row>
    <row r="84" spans="1:14" s="88" customFormat="1" ht="15">
      <c r="A84" s="308" t="s">
        <v>19</v>
      </c>
      <c r="B84" s="309"/>
      <c r="C84" s="309"/>
      <c r="D84" s="309"/>
      <c r="E84" s="309"/>
      <c r="F84" s="310"/>
      <c r="M84" s="89"/>
      <c r="N84" s="89"/>
    </row>
    <row r="85" spans="1:6" s="58" customFormat="1" ht="15" customHeight="1">
      <c r="A85" s="57" t="s">
        <v>16</v>
      </c>
      <c r="B85" s="287" t="s">
        <v>555</v>
      </c>
      <c r="C85" s="288"/>
      <c r="D85" s="271" t="s">
        <v>581</v>
      </c>
      <c r="E85" s="272"/>
      <c r="F85" s="273"/>
    </row>
    <row r="86" spans="1:8" s="58" customFormat="1" ht="15" customHeight="1">
      <c r="A86" s="59" t="s">
        <v>428</v>
      </c>
      <c r="B86" s="285">
        <v>21.731</v>
      </c>
      <c r="C86" s="286"/>
      <c r="D86" s="285">
        <v>22.694</v>
      </c>
      <c r="E86" s="294"/>
      <c r="F86" s="286"/>
      <c r="H86" s="174"/>
    </row>
    <row r="87" spans="1:8" s="58" customFormat="1" ht="15" customHeight="1">
      <c r="A87" s="60" t="s">
        <v>431</v>
      </c>
      <c r="B87" s="285">
        <v>23.583</v>
      </c>
      <c r="C87" s="286"/>
      <c r="D87" s="285">
        <v>24.628</v>
      </c>
      <c r="E87" s="294"/>
      <c r="F87" s="286"/>
      <c r="H87" s="174"/>
    </row>
    <row r="88" spans="1:8" s="58" customFormat="1" ht="15" customHeight="1">
      <c r="A88" s="60" t="s">
        <v>295</v>
      </c>
      <c r="B88" s="285">
        <v>22.244</v>
      </c>
      <c r="C88" s="286"/>
      <c r="D88" s="285">
        <v>23.246</v>
      </c>
      <c r="E88" s="294"/>
      <c r="F88" s="286"/>
      <c r="H88" s="174"/>
    </row>
    <row r="89" spans="1:8" s="58" customFormat="1" ht="15" customHeight="1">
      <c r="A89" s="60" t="s">
        <v>271</v>
      </c>
      <c r="B89" s="285">
        <v>24.104</v>
      </c>
      <c r="C89" s="286"/>
      <c r="D89" s="285">
        <v>25.19</v>
      </c>
      <c r="E89" s="294"/>
      <c r="F89" s="286"/>
      <c r="H89" s="174"/>
    </row>
    <row r="90" spans="1:14" s="94" customFormat="1" ht="15">
      <c r="A90" s="121" t="s">
        <v>575</v>
      </c>
      <c r="B90" s="122"/>
      <c r="C90" s="122"/>
      <c r="D90" s="122"/>
      <c r="E90" s="122"/>
      <c r="F90" s="123"/>
      <c r="M90" s="95"/>
      <c r="N90" s="95"/>
    </row>
    <row r="91" spans="1:14" s="94" customFormat="1" ht="15">
      <c r="A91" s="311" t="s">
        <v>576</v>
      </c>
      <c r="B91" s="312"/>
      <c r="C91" s="312"/>
      <c r="D91" s="312"/>
      <c r="E91" s="312"/>
      <c r="F91" s="313"/>
      <c r="M91" s="95"/>
      <c r="N91" s="95"/>
    </row>
    <row r="92" spans="1:14" s="94" customFormat="1" ht="15">
      <c r="A92" s="280" t="s">
        <v>577</v>
      </c>
      <c r="B92" s="281"/>
      <c r="C92" s="281"/>
      <c r="D92" s="281"/>
      <c r="E92" s="281"/>
      <c r="F92" s="282"/>
      <c r="M92" s="95"/>
      <c r="N92" s="95"/>
    </row>
    <row r="93" spans="1:14" s="94" customFormat="1" ht="15">
      <c r="A93" s="276" t="s">
        <v>578</v>
      </c>
      <c r="B93" s="277"/>
      <c r="C93" s="277"/>
      <c r="D93" s="277"/>
      <c r="E93" s="277"/>
      <c r="F93" s="93"/>
      <c r="M93" s="95"/>
      <c r="N93" s="95"/>
    </row>
    <row r="94" spans="1:14" s="94" customFormat="1" ht="15">
      <c r="A94" s="154" t="s">
        <v>609</v>
      </c>
      <c r="B94" s="155"/>
      <c r="C94" s="155"/>
      <c r="D94" s="155"/>
      <c r="E94" s="155"/>
      <c r="F94" s="93"/>
      <c r="M94" s="95"/>
      <c r="N94" s="95"/>
    </row>
    <row r="95" spans="1:14" s="94" customFormat="1" ht="15">
      <c r="A95" s="161" t="s">
        <v>579</v>
      </c>
      <c r="B95" s="162"/>
      <c r="C95" s="162"/>
      <c r="D95" s="162"/>
      <c r="E95" s="162"/>
      <c r="F95" s="157"/>
      <c r="M95" s="95"/>
      <c r="N95" s="95"/>
    </row>
  </sheetData>
  <sheetProtection/>
  <mergeCells count="17">
    <mergeCell ref="A92:F92"/>
    <mergeCell ref="A93:E93"/>
    <mergeCell ref="B86:C86"/>
    <mergeCell ref="D86:F86"/>
    <mergeCell ref="B87:C87"/>
    <mergeCell ref="D87:F87"/>
    <mergeCell ref="A91:F91"/>
    <mergeCell ref="B88:C88"/>
    <mergeCell ref="D88:F88"/>
    <mergeCell ref="B89:C89"/>
    <mergeCell ref="A2:F2"/>
    <mergeCell ref="D89:F89"/>
    <mergeCell ref="A83:F83"/>
    <mergeCell ref="A84:F84"/>
    <mergeCell ref="B85:C85"/>
    <mergeCell ref="D85:F85"/>
    <mergeCell ref="A82:F82"/>
  </mergeCells>
  <printOptions/>
  <pageMargins left="1.15" right="0.7" top="0.55" bottom="0.57" header="0.3" footer="0.3"/>
  <pageSetup fitToHeight="1" fitToWidth="1" horizontalDpi="600" verticalDpi="600" orientation="portrait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55.140625" style="1" customWidth="1"/>
    <col min="2" max="2" width="26.140625" style="1" customWidth="1"/>
    <col min="3" max="3" width="12.421875" style="1" customWidth="1"/>
    <col min="4" max="4" width="14.57421875" style="1" customWidth="1"/>
    <col min="5" max="5" width="15.28125" style="1" customWidth="1"/>
    <col min="6" max="6" width="17.8515625" style="61" customWidth="1"/>
    <col min="7" max="7" width="10.28125" style="64" bestFit="1" customWidth="1"/>
    <col min="8" max="8" width="9.8515625" style="64" bestFit="1" customWidth="1"/>
    <col min="9" max="16384" width="9.140625" style="64" customWidth="1"/>
  </cols>
  <sheetData>
    <row r="1" spans="1:6" ht="15">
      <c r="A1" s="3" t="s">
        <v>0</v>
      </c>
      <c r="B1" s="4"/>
      <c r="C1" s="5"/>
      <c r="D1" s="6"/>
      <c r="E1" s="6"/>
      <c r="F1" s="78"/>
    </row>
    <row r="2" spans="1:6" ht="15">
      <c r="A2" s="3" t="s">
        <v>276</v>
      </c>
      <c r="B2" s="4"/>
      <c r="C2" s="7"/>
      <c r="D2" s="4"/>
      <c r="E2" s="4"/>
      <c r="F2" s="79"/>
    </row>
    <row r="3" spans="1:6" ht="15">
      <c r="A3" s="3" t="s">
        <v>572</v>
      </c>
      <c r="B3" s="8"/>
      <c r="C3" s="9"/>
      <c r="D3" s="8"/>
      <c r="E3" s="8"/>
      <c r="F3" s="80"/>
    </row>
    <row r="4" spans="1:6" ht="15">
      <c r="A4" s="3"/>
      <c r="B4" s="8"/>
      <c r="C4" s="9"/>
      <c r="D4" s="8"/>
      <c r="E4" s="8"/>
      <c r="F4" s="80"/>
    </row>
    <row r="5" spans="1:6" ht="34.5" customHeight="1">
      <c r="A5" s="14" t="s">
        <v>1</v>
      </c>
      <c r="B5" s="14" t="s">
        <v>2</v>
      </c>
      <c r="C5" s="62" t="s">
        <v>3</v>
      </c>
      <c r="D5" s="15" t="s">
        <v>4</v>
      </c>
      <c r="E5" s="68" t="s">
        <v>5</v>
      </c>
      <c r="F5" s="63" t="s">
        <v>6</v>
      </c>
    </row>
    <row r="6" spans="1:6" ht="15">
      <c r="A6" s="3" t="s">
        <v>7</v>
      </c>
      <c r="B6" s="18"/>
      <c r="C6" s="19"/>
      <c r="D6" s="20"/>
      <c r="E6" s="23"/>
      <c r="F6" s="24"/>
    </row>
    <row r="7" spans="1:6" ht="15">
      <c r="A7" s="22" t="s">
        <v>25</v>
      </c>
      <c r="B7" s="18"/>
      <c r="C7" s="118"/>
      <c r="D7" s="20"/>
      <c r="E7" s="23"/>
      <c r="F7" s="24"/>
    </row>
    <row r="8" spans="1:8" ht="15">
      <c r="A8" s="27" t="s">
        <v>114</v>
      </c>
      <c r="B8" s="27" t="s">
        <v>89</v>
      </c>
      <c r="C8" s="119">
        <v>260900</v>
      </c>
      <c r="D8" s="29">
        <v>4655.5</v>
      </c>
      <c r="E8" s="81">
        <v>4.69</v>
      </c>
      <c r="F8" s="30" t="s">
        <v>30</v>
      </c>
      <c r="G8" s="88"/>
      <c r="H8" s="108"/>
    </row>
    <row r="9" spans="1:8" ht="15">
      <c r="A9" s="27" t="s">
        <v>115</v>
      </c>
      <c r="B9" s="27" t="s">
        <v>89</v>
      </c>
      <c r="C9" s="119">
        <v>1401600</v>
      </c>
      <c r="D9" s="29">
        <v>4241.24</v>
      </c>
      <c r="E9" s="81">
        <v>4.27</v>
      </c>
      <c r="F9" s="30" t="s">
        <v>230</v>
      </c>
      <c r="G9" s="88"/>
      <c r="H9" s="108"/>
    </row>
    <row r="10" spans="1:8" ht="15">
      <c r="A10" s="27" t="s">
        <v>185</v>
      </c>
      <c r="B10" s="27" t="s">
        <v>93</v>
      </c>
      <c r="C10" s="119">
        <v>629692</v>
      </c>
      <c r="D10" s="29">
        <v>3499.51</v>
      </c>
      <c r="E10" s="81">
        <v>3.53</v>
      </c>
      <c r="F10" s="30" t="s">
        <v>189</v>
      </c>
      <c r="G10" s="88"/>
      <c r="H10" s="108"/>
    </row>
    <row r="11" spans="1:8" ht="15">
      <c r="A11" s="27" t="s">
        <v>116</v>
      </c>
      <c r="B11" s="27" t="s">
        <v>93</v>
      </c>
      <c r="C11" s="119">
        <v>276450</v>
      </c>
      <c r="D11" s="29">
        <v>3300.67</v>
      </c>
      <c r="E11" s="81">
        <v>3.33</v>
      </c>
      <c r="F11" s="30" t="s">
        <v>29</v>
      </c>
      <c r="G11" s="88"/>
      <c r="H11" s="108"/>
    </row>
    <row r="12" spans="1:8" ht="15">
      <c r="A12" s="27" t="s">
        <v>123</v>
      </c>
      <c r="B12" s="27" t="s">
        <v>97</v>
      </c>
      <c r="C12" s="119">
        <v>41800</v>
      </c>
      <c r="D12" s="29">
        <v>3239.52</v>
      </c>
      <c r="E12" s="81">
        <v>3.26</v>
      </c>
      <c r="F12" s="30" t="s">
        <v>49</v>
      </c>
      <c r="G12" s="88"/>
      <c r="H12" s="108"/>
    </row>
    <row r="13" spans="1:8" ht="15">
      <c r="A13" s="27" t="s">
        <v>31</v>
      </c>
      <c r="B13" s="27" t="s">
        <v>89</v>
      </c>
      <c r="C13" s="119">
        <v>980500</v>
      </c>
      <c r="D13" s="29">
        <v>3064.06</v>
      </c>
      <c r="E13" s="81">
        <v>3.09</v>
      </c>
      <c r="F13" s="30" t="s">
        <v>231</v>
      </c>
      <c r="G13" s="88"/>
      <c r="H13" s="108"/>
    </row>
    <row r="14" spans="1:8" ht="15">
      <c r="A14" s="27" t="s">
        <v>298</v>
      </c>
      <c r="B14" s="27" t="s">
        <v>93</v>
      </c>
      <c r="C14" s="119">
        <v>1807400</v>
      </c>
      <c r="D14" s="29">
        <v>2871.05</v>
      </c>
      <c r="E14" s="81">
        <v>2.89</v>
      </c>
      <c r="F14" s="30" t="s">
        <v>300</v>
      </c>
      <c r="G14" s="88"/>
      <c r="H14" s="108"/>
    </row>
    <row r="15" spans="1:8" ht="15">
      <c r="A15" s="27" t="s">
        <v>126</v>
      </c>
      <c r="B15" s="27" t="s">
        <v>95</v>
      </c>
      <c r="C15" s="119">
        <v>369700</v>
      </c>
      <c r="D15" s="29">
        <v>2509.15</v>
      </c>
      <c r="E15" s="81">
        <v>2.53</v>
      </c>
      <c r="F15" s="30" t="s">
        <v>41</v>
      </c>
      <c r="G15" s="88"/>
      <c r="H15" s="108"/>
    </row>
    <row r="16" spans="1:8" ht="15">
      <c r="A16" s="27" t="s">
        <v>132</v>
      </c>
      <c r="B16" s="27" t="s">
        <v>95</v>
      </c>
      <c r="C16" s="119">
        <v>60705</v>
      </c>
      <c r="D16" s="29">
        <v>2462.74</v>
      </c>
      <c r="E16" s="81">
        <v>2.48</v>
      </c>
      <c r="F16" s="30" t="s">
        <v>48</v>
      </c>
      <c r="G16" s="88"/>
      <c r="H16" s="108"/>
    </row>
    <row r="17" spans="1:8" ht="15">
      <c r="A17" s="27" t="s">
        <v>161</v>
      </c>
      <c r="B17" s="27" t="s">
        <v>89</v>
      </c>
      <c r="C17" s="119">
        <v>147700</v>
      </c>
      <c r="D17" s="29">
        <v>2430.77</v>
      </c>
      <c r="E17" s="81">
        <v>2.45</v>
      </c>
      <c r="F17" s="30" t="s">
        <v>59</v>
      </c>
      <c r="G17" s="88"/>
      <c r="H17" s="108"/>
    </row>
    <row r="18" spans="1:8" ht="15">
      <c r="A18" s="27" t="s">
        <v>215</v>
      </c>
      <c r="B18" s="27" t="s">
        <v>112</v>
      </c>
      <c r="C18" s="119">
        <v>1059800</v>
      </c>
      <c r="D18" s="29">
        <v>2327.85</v>
      </c>
      <c r="E18" s="81">
        <v>2.35</v>
      </c>
      <c r="F18" s="30" t="s">
        <v>217</v>
      </c>
      <c r="G18" s="88"/>
      <c r="H18" s="108"/>
    </row>
    <row r="19" spans="1:8" ht="15">
      <c r="A19" s="27" t="s">
        <v>213</v>
      </c>
      <c r="B19" s="27" t="s">
        <v>107</v>
      </c>
      <c r="C19" s="119">
        <v>1069910</v>
      </c>
      <c r="D19" s="29">
        <v>2256.98</v>
      </c>
      <c r="E19" s="81">
        <v>2.27</v>
      </c>
      <c r="F19" s="30" t="s">
        <v>440</v>
      </c>
      <c r="G19" s="88"/>
      <c r="H19" s="108"/>
    </row>
    <row r="20" spans="1:8" ht="15">
      <c r="A20" s="27" t="s">
        <v>241</v>
      </c>
      <c r="B20" s="27" t="s">
        <v>102</v>
      </c>
      <c r="C20" s="119">
        <v>476000</v>
      </c>
      <c r="D20" s="29">
        <v>2221.97</v>
      </c>
      <c r="E20" s="81">
        <v>2.24</v>
      </c>
      <c r="F20" s="30" t="s">
        <v>245</v>
      </c>
      <c r="G20" s="88"/>
      <c r="H20" s="108"/>
    </row>
    <row r="21" spans="1:8" ht="15">
      <c r="A21" s="27" t="s">
        <v>158</v>
      </c>
      <c r="B21" s="27" t="s">
        <v>97</v>
      </c>
      <c r="C21" s="119">
        <v>7220</v>
      </c>
      <c r="D21" s="29">
        <v>2171.86</v>
      </c>
      <c r="E21" s="81">
        <v>2.19</v>
      </c>
      <c r="F21" s="30" t="s">
        <v>58</v>
      </c>
      <c r="G21" s="88"/>
      <c r="H21" s="108"/>
    </row>
    <row r="22" spans="1:8" ht="15">
      <c r="A22" s="27" t="s">
        <v>162</v>
      </c>
      <c r="B22" s="27" t="s">
        <v>103</v>
      </c>
      <c r="C22" s="119">
        <v>1184000</v>
      </c>
      <c r="D22" s="29">
        <v>2116.4</v>
      </c>
      <c r="E22" s="81">
        <v>2.13</v>
      </c>
      <c r="F22" s="30" t="s">
        <v>490</v>
      </c>
      <c r="G22" s="88"/>
      <c r="H22" s="108"/>
    </row>
    <row r="23" spans="1:8" ht="15">
      <c r="A23" s="27" t="s">
        <v>234</v>
      </c>
      <c r="B23" s="27" t="s">
        <v>102</v>
      </c>
      <c r="C23" s="119">
        <v>286986</v>
      </c>
      <c r="D23" s="29">
        <v>2066.16</v>
      </c>
      <c r="E23" s="81">
        <v>2.08</v>
      </c>
      <c r="F23" s="30" t="s">
        <v>258</v>
      </c>
      <c r="G23" s="88"/>
      <c r="H23" s="108"/>
    </row>
    <row r="24" spans="1:8" ht="15">
      <c r="A24" s="27" t="s">
        <v>117</v>
      </c>
      <c r="B24" s="27" t="s">
        <v>95</v>
      </c>
      <c r="C24" s="119">
        <v>11000</v>
      </c>
      <c r="D24" s="29">
        <v>2046.19</v>
      </c>
      <c r="E24" s="81">
        <v>2.06</v>
      </c>
      <c r="F24" s="30" t="s">
        <v>32</v>
      </c>
      <c r="G24" s="88"/>
      <c r="H24" s="108"/>
    </row>
    <row r="25" spans="1:8" ht="15">
      <c r="A25" s="27" t="s">
        <v>163</v>
      </c>
      <c r="B25" s="27" t="s">
        <v>106</v>
      </c>
      <c r="C25" s="119">
        <v>580600</v>
      </c>
      <c r="D25" s="29">
        <v>2023.68</v>
      </c>
      <c r="E25" s="81">
        <v>2.04</v>
      </c>
      <c r="F25" s="30" t="s">
        <v>63</v>
      </c>
      <c r="G25" s="88"/>
      <c r="H25" s="108"/>
    </row>
    <row r="26" spans="1:8" ht="15">
      <c r="A26" s="27" t="s">
        <v>148</v>
      </c>
      <c r="B26" s="27" t="s">
        <v>89</v>
      </c>
      <c r="C26" s="119">
        <v>1720200</v>
      </c>
      <c r="D26" s="29">
        <v>1982.53</v>
      </c>
      <c r="E26" s="81">
        <v>2</v>
      </c>
      <c r="F26" s="30" t="s">
        <v>54</v>
      </c>
      <c r="G26" s="88"/>
      <c r="H26" s="108"/>
    </row>
    <row r="27" spans="1:8" ht="15">
      <c r="A27" s="27" t="s">
        <v>277</v>
      </c>
      <c r="B27" s="27" t="s">
        <v>112</v>
      </c>
      <c r="C27" s="119">
        <v>636900</v>
      </c>
      <c r="D27" s="29">
        <v>1782.36</v>
      </c>
      <c r="E27" s="81">
        <v>1.8</v>
      </c>
      <c r="F27" s="30" t="s">
        <v>36</v>
      </c>
      <c r="G27" s="88"/>
      <c r="H27" s="108"/>
    </row>
    <row r="28" spans="1:8" ht="15">
      <c r="A28" s="27" t="s">
        <v>119</v>
      </c>
      <c r="B28" s="27" t="s">
        <v>89</v>
      </c>
      <c r="C28" s="119">
        <v>170700</v>
      </c>
      <c r="D28" s="29">
        <v>1743.96</v>
      </c>
      <c r="E28" s="81">
        <v>1.76</v>
      </c>
      <c r="F28" s="30" t="s">
        <v>38</v>
      </c>
      <c r="G28" s="88"/>
      <c r="H28" s="108"/>
    </row>
    <row r="29" spans="1:8" ht="15">
      <c r="A29" s="27" t="s">
        <v>305</v>
      </c>
      <c r="B29" s="27" t="s">
        <v>91</v>
      </c>
      <c r="C29" s="119">
        <v>436000</v>
      </c>
      <c r="D29" s="29">
        <v>1602.95</v>
      </c>
      <c r="E29" s="81">
        <v>1.62</v>
      </c>
      <c r="F29" s="30" t="s">
        <v>306</v>
      </c>
      <c r="G29" s="88"/>
      <c r="H29" s="108"/>
    </row>
    <row r="30" spans="1:8" ht="15">
      <c r="A30" s="27" t="s">
        <v>137</v>
      </c>
      <c r="B30" s="27" t="s">
        <v>105</v>
      </c>
      <c r="C30" s="119">
        <v>130600</v>
      </c>
      <c r="D30" s="29">
        <v>1528.87</v>
      </c>
      <c r="E30" s="81">
        <v>1.54</v>
      </c>
      <c r="F30" s="30" t="s">
        <v>50</v>
      </c>
      <c r="G30" s="88"/>
      <c r="H30" s="108"/>
    </row>
    <row r="31" spans="1:8" ht="15">
      <c r="A31" s="27" t="s">
        <v>169</v>
      </c>
      <c r="B31" s="27" t="s">
        <v>107</v>
      </c>
      <c r="C31" s="119">
        <v>891160</v>
      </c>
      <c r="D31" s="29">
        <v>1470.41</v>
      </c>
      <c r="E31" s="81">
        <v>1.48</v>
      </c>
      <c r="F31" s="30" t="s">
        <v>285</v>
      </c>
      <c r="G31" s="88"/>
      <c r="H31" s="108"/>
    </row>
    <row r="32" spans="1:8" ht="15">
      <c r="A32" s="27" t="s">
        <v>139</v>
      </c>
      <c r="B32" s="27" t="s">
        <v>93</v>
      </c>
      <c r="C32" s="119">
        <v>758414</v>
      </c>
      <c r="D32" s="29">
        <v>1407.24</v>
      </c>
      <c r="E32" s="81">
        <v>1.42</v>
      </c>
      <c r="F32" s="30" t="s">
        <v>46</v>
      </c>
      <c r="G32" s="88"/>
      <c r="H32" s="108"/>
    </row>
    <row r="33" spans="1:8" ht="15">
      <c r="A33" s="27" t="s">
        <v>226</v>
      </c>
      <c r="B33" s="27" t="s">
        <v>107</v>
      </c>
      <c r="C33" s="119">
        <v>206600</v>
      </c>
      <c r="D33" s="29">
        <v>1397.96</v>
      </c>
      <c r="E33" s="81">
        <v>1.41</v>
      </c>
      <c r="F33" s="30" t="s">
        <v>419</v>
      </c>
      <c r="G33" s="88"/>
      <c r="H33" s="108"/>
    </row>
    <row r="34" spans="1:8" ht="15">
      <c r="A34" s="27" t="s">
        <v>178</v>
      </c>
      <c r="B34" s="27" t="s">
        <v>93</v>
      </c>
      <c r="C34" s="119">
        <v>475300</v>
      </c>
      <c r="D34" s="29">
        <v>1394.53</v>
      </c>
      <c r="E34" s="81">
        <v>1.41</v>
      </c>
      <c r="F34" s="30" t="s">
        <v>82</v>
      </c>
      <c r="G34" s="88"/>
      <c r="H34" s="108"/>
    </row>
    <row r="35" spans="1:8" ht="15">
      <c r="A35" s="27" t="s">
        <v>453</v>
      </c>
      <c r="B35" s="27" t="s">
        <v>105</v>
      </c>
      <c r="C35" s="119">
        <v>67989</v>
      </c>
      <c r="D35" s="29">
        <v>1382.59</v>
      </c>
      <c r="E35" s="81">
        <v>1.39</v>
      </c>
      <c r="F35" s="30" t="s">
        <v>208</v>
      </c>
      <c r="G35" s="88"/>
      <c r="H35" s="108"/>
    </row>
    <row r="36" spans="1:8" ht="15">
      <c r="A36" s="27" t="s">
        <v>296</v>
      </c>
      <c r="B36" s="27" t="s">
        <v>297</v>
      </c>
      <c r="C36" s="119">
        <v>726199</v>
      </c>
      <c r="D36" s="29">
        <v>1377.24</v>
      </c>
      <c r="E36" s="81">
        <v>1.39</v>
      </c>
      <c r="F36" s="30" t="s">
        <v>299</v>
      </c>
      <c r="G36" s="88"/>
      <c r="H36" s="108"/>
    </row>
    <row r="37" spans="1:8" ht="15">
      <c r="A37" s="27" t="s">
        <v>370</v>
      </c>
      <c r="B37" s="27" t="s">
        <v>88</v>
      </c>
      <c r="C37" s="119">
        <v>101900</v>
      </c>
      <c r="D37" s="29">
        <v>1366.02</v>
      </c>
      <c r="E37" s="81">
        <v>1.38</v>
      </c>
      <c r="F37" s="30" t="s">
        <v>372</v>
      </c>
      <c r="G37" s="88"/>
      <c r="H37" s="108"/>
    </row>
    <row r="38" spans="1:8" ht="15">
      <c r="A38" s="27" t="s">
        <v>134</v>
      </c>
      <c r="B38" s="27" t="s">
        <v>94</v>
      </c>
      <c r="C38" s="119">
        <v>75650</v>
      </c>
      <c r="D38" s="29">
        <v>1353.57</v>
      </c>
      <c r="E38" s="81">
        <v>1.36</v>
      </c>
      <c r="F38" s="30" t="s">
        <v>26</v>
      </c>
      <c r="G38" s="88"/>
      <c r="H38" s="108"/>
    </row>
    <row r="39" spans="1:8" ht="15">
      <c r="A39" s="27" t="s">
        <v>447</v>
      </c>
      <c r="B39" s="27" t="s">
        <v>175</v>
      </c>
      <c r="C39" s="119">
        <v>301050</v>
      </c>
      <c r="D39" s="29">
        <v>1353.37</v>
      </c>
      <c r="E39" s="81">
        <v>1.36</v>
      </c>
      <c r="F39" s="30" t="s">
        <v>448</v>
      </c>
      <c r="G39" s="88"/>
      <c r="H39" s="108"/>
    </row>
    <row r="40" spans="1:8" ht="15">
      <c r="A40" s="27" t="s">
        <v>159</v>
      </c>
      <c r="B40" s="27" t="s">
        <v>104</v>
      </c>
      <c r="C40" s="119">
        <v>340700</v>
      </c>
      <c r="D40" s="29">
        <v>1348.83</v>
      </c>
      <c r="E40" s="81">
        <v>1.36</v>
      </c>
      <c r="F40" s="30" t="s">
        <v>60</v>
      </c>
      <c r="G40" s="88"/>
      <c r="H40" s="108"/>
    </row>
    <row r="41" spans="1:8" ht="15">
      <c r="A41" s="27" t="s">
        <v>130</v>
      </c>
      <c r="B41" s="27" t="s">
        <v>101</v>
      </c>
      <c r="C41" s="119">
        <v>151200</v>
      </c>
      <c r="D41" s="29">
        <v>1326.25</v>
      </c>
      <c r="E41" s="81">
        <v>1.34</v>
      </c>
      <c r="F41" s="30" t="s">
        <v>143</v>
      </c>
      <c r="G41" s="88"/>
      <c r="H41" s="108"/>
    </row>
    <row r="42" spans="1:8" ht="15">
      <c r="A42" s="27" t="s">
        <v>369</v>
      </c>
      <c r="B42" s="27" t="s">
        <v>107</v>
      </c>
      <c r="C42" s="119">
        <v>629400</v>
      </c>
      <c r="D42" s="29">
        <v>1318.59</v>
      </c>
      <c r="E42" s="81">
        <v>1.33</v>
      </c>
      <c r="F42" s="30" t="s">
        <v>371</v>
      </c>
      <c r="G42" s="88"/>
      <c r="H42" s="108"/>
    </row>
    <row r="43" spans="1:8" ht="15">
      <c r="A43" s="27" t="s">
        <v>394</v>
      </c>
      <c r="B43" s="27" t="s">
        <v>94</v>
      </c>
      <c r="C43" s="119">
        <v>283100</v>
      </c>
      <c r="D43" s="29">
        <v>1299.29</v>
      </c>
      <c r="E43" s="81">
        <v>1.31</v>
      </c>
      <c r="F43" s="30" t="s">
        <v>395</v>
      </c>
      <c r="G43" s="88"/>
      <c r="H43" s="108"/>
    </row>
    <row r="44" spans="1:8" ht="15">
      <c r="A44" s="27" t="s">
        <v>244</v>
      </c>
      <c r="B44" s="27" t="s">
        <v>107</v>
      </c>
      <c r="C44" s="119">
        <v>442100</v>
      </c>
      <c r="D44" s="29">
        <v>1235.01</v>
      </c>
      <c r="E44" s="81">
        <v>1.24</v>
      </c>
      <c r="F44" s="30" t="s">
        <v>247</v>
      </c>
      <c r="G44" s="88"/>
      <c r="H44" s="108"/>
    </row>
    <row r="45" spans="1:8" ht="15">
      <c r="A45" s="27" t="s">
        <v>151</v>
      </c>
      <c r="B45" s="27" t="s">
        <v>105</v>
      </c>
      <c r="C45" s="119">
        <v>168546</v>
      </c>
      <c r="D45" s="29">
        <v>1180.92</v>
      </c>
      <c r="E45" s="81">
        <v>1.19</v>
      </c>
      <c r="F45" s="30" t="s">
        <v>155</v>
      </c>
      <c r="G45" s="88"/>
      <c r="H45" s="108"/>
    </row>
    <row r="46" spans="1:8" ht="15">
      <c r="A46" s="27" t="s">
        <v>373</v>
      </c>
      <c r="B46" s="27" t="s">
        <v>94</v>
      </c>
      <c r="C46" s="119">
        <v>23000</v>
      </c>
      <c r="D46" s="29">
        <v>1148.13</v>
      </c>
      <c r="E46" s="81">
        <v>1.16</v>
      </c>
      <c r="F46" s="30" t="s">
        <v>374</v>
      </c>
      <c r="G46" s="88"/>
      <c r="H46" s="108"/>
    </row>
    <row r="47" spans="1:8" ht="15">
      <c r="A47" s="27" t="s">
        <v>183</v>
      </c>
      <c r="B47" s="27" t="s">
        <v>102</v>
      </c>
      <c r="C47" s="119">
        <v>76900</v>
      </c>
      <c r="D47" s="29">
        <v>1115.28</v>
      </c>
      <c r="E47" s="81">
        <v>1.12</v>
      </c>
      <c r="F47" s="30" t="s">
        <v>81</v>
      </c>
      <c r="G47" s="88"/>
      <c r="H47" s="108"/>
    </row>
    <row r="48" spans="1:8" ht="15">
      <c r="A48" s="27" t="s">
        <v>282</v>
      </c>
      <c r="B48" s="27" t="s">
        <v>104</v>
      </c>
      <c r="C48" s="119">
        <v>339400</v>
      </c>
      <c r="D48" s="29">
        <v>1110.69</v>
      </c>
      <c r="E48" s="81">
        <v>1.12</v>
      </c>
      <c r="F48" s="30" t="s">
        <v>286</v>
      </c>
      <c r="G48" s="88"/>
      <c r="H48" s="108"/>
    </row>
    <row r="49" spans="1:8" ht="15">
      <c r="A49" s="27" t="s">
        <v>303</v>
      </c>
      <c r="B49" s="27" t="s">
        <v>190</v>
      </c>
      <c r="C49" s="119">
        <v>132918</v>
      </c>
      <c r="D49" s="29">
        <v>1090.46</v>
      </c>
      <c r="E49" s="81">
        <v>1.1</v>
      </c>
      <c r="F49" s="30" t="s">
        <v>304</v>
      </c>
      <c r="G49" s="88"/>
      <c r="H49" s="108"/>
    </row>
    <row r="50" spans="1:8" ht="15">
      <c r="A50" s="27" t="s">
        <v>434</v>
      </c>
      <c r="B50" s="27" t="s">
        <v>105</v>
      </c>
      <c r="C50" s="119">
        <v>198600</v>
      </c>
      <c r="D50" s="29">
        <v>1080.88</v>
      </c>
      <c r="E50" s="81">
        <v>1.09</v>
      </c>
      <c r="F50" s="30" t="s">
        <v>435</v>
      </c>
      <c r="G50" s="88"/>
      <c r="H50" s="108"/>
    </row>
    <row r="51" spans="1:8" ht="15">
      <c r="A51" s="27" t="s">
        <v>301</v>
      </c>
      <c r="B51" s="27" t="s">
        <v>478</v>
      </c>
      <c r="C51" s="119">
        <v>782800</v>
      </c>
      <c r="D51" s="29">
        <v>1052.47</v>
      </c>
      <c r="E51" s="81">
        <v>1.06</v>
      </c>
      <c r="F51" s="30" t="s">
        <v>302</v>
      </c>
      <c r="G51" s="88"/>
      <c r="H51" s="108"/>
    </row>
    <row r="52" spans="1:8" ht="15">
      <c r="A52" s="27" t="s">
        <v>154</v>
      </c>
      <c r="B52" s="27" t="s">
        <v>95</v>
      </c>
      <c r="C52" s="119">
        <v>110220</v>
      </c>
      <c r="D52" s="29">
        <v>1047.2</v>
      </c>
      <c r="E52" s="81">
        <v>1.06</v>
      </c>
      <c r="F52" s="30" t="s">
        <v>84</v>
      </c>
      <c r="G52" s="88"/>
      <c r="H52" s="108"/>
    </row>
    <row r="53" spans="1:8" ht="15">
      <c r="A53" s="27" t="s">
        <v>387</v>
      </c>
      <c r="B53" s="27" t="s">
        <v>103</v>
      </c>
      <c r="C53" s="119">
        <v>550200</v>
      </c>
      <c r="D53" s="29">
        <v>980.18</v>
      </c>
      <c r="E53" s="81">
        <v>0.99</v>
      </c>
      <c r="F53" s="30" t="s">
        <v>393</v>
      </c>
      <c r="G53" s="88"/>
      <c r="H53" s="108"/>
    </row>
    <row r="54" spans="1:8" ht="15">
      <c r="A54" s="27" t="s">
        <v>240</v>
      </c>
      <c r="B54" s="27" t="s">
        <v>95</v>
      </c>
      <c r="C54" s="119">
        <v>212400</v>
      </c>
      <c r="D54" s="29">
        <v>972.05</v>
      </c>
      <c r="E54" s="81">
        <v>0.98</v>
      </c>
      <c r="F54" s="30" t="s">
        <v>69</v>
      </c>
      <c r="G54" s="88"/>
      <c r="H54" s="108"/>
    </row>
    <row r="55" spans="1:8" ht="15">
      <c r="A55" s="27" t="s">
        <v>242</v>
      </c>
      <c r="B55" s="27" t="s">
        <v>102</v>
      </c>
      <c r="C55" s="119">
        <v>21403</v>
      </c>
      <c r="D55" s="29">
        <v>971.71</v>
      </c>
      <c r="E55" s="81">
        <v>0.98</v>
      </c>
      <c r="F55" s="30" t="s">
        <v>67</v>
      </c>
      <c r="G55" s="88"/>
      <c r="H55" s="108"/>
    </row>
    <row r="56" spans="1:8" ht="15">
      <c r="A56" s="27" t="s">
        <v>451</v>
      </c>
      <c r="B56" s="27" t="s">
        <v>108</v>
      </c>
      <c r="C56" s="119">
        <v>335000</v>
      </c>
      <c r="D56" s="29">
        <v>897.13</v>
      </c>
      <c r="E56" s="81">
        <v>0.9</v>
      </c>
      <c r="F56" s="30" t="s">
        <v>452</v>
      </c>
      <c r="G56" s="88"/>
      <c r="H56" s="108"/>
    </row>
    <row r="57" spans="1:8" ht="15">
      <c r="A57" s="27" t="s">
        <v>313</v>
      </c>
      <c r="B57" s="27" t="s">
        <v>111</v>
      </c>
      <c r="C57" s="119">
        <v>180663</v>
      </c>
      <c r="D57" s="29">
        <v>880.82</v>
      </c>
      <c r="E57" s="81">
        <v>0.89</v>
      </c>
      <c r="F57" s="30" t="s">
        <v>314</v>
      </c>
      <c r="G57" s="88"/>
      <c r="H57" s="108"/>
    </row>
    <row r="58" spans="1:8" ht="15">
      <c r="A58" s="27" t="s">
        <v>227</v>
      </c>
      <c r="B58" s="27" t="s">
        <v>100</v>
      </c>
      <c r="C58" s="119">
        <v>15721</v>
      </c>
      <c r="D58" s="29">
        <v>858.95</v>
      </c>
      <c r="E58" s="81">
        <v>0.87</v>
      </c>
      <c r="F58" s="30" t="s">
        <v>42</v>
      </c>
      <c r="G58" s="88"/>
      <c r="H58" s="108"/>
    </row>
    <row r="59" spans="1:8" ht="15">
      <c r="A59" s="27" t="s">
        <v>349</v>
      </c>
      <c r="B59" s="27" t="s">
        <v>94</v>
      </c>
      <c r="C59" s="119">
        <v>691500</v>
      </c>
      <c r="D59" s="29">
        <v>738.18</v>
      </c>
      <c r="E59" s="81">
        <v>0.74</v>
      </c>
      <c r="F59" s="30" t="s">
        <v>350</v>
      </c>
      <c r="G59" s="88"/>
      <c r="H59" s="108"/>
    </row>
    <row r="60" spans="1:8" ht="15">
      <c r="A60" s="27" t="s">
        <v>219</v>
      </c>
      <c r="B60" s="27" t="s">
        <v>102</v>
      </c>
      <c r="C60" s="119">
        <v>54400</v>
      </c>
      <c r="D60" s="29">
        <v>624.89</v>
      </c>
      <c r="E60" s="81">
        <v>0.63</v>
      </c>
      <c r="F60" s="30" t="s">
        <v>221</v>
      </c>
      <c r="G60" s="88"/>
      <c r="H60" s="108"/>
    </row>
    <row r="61" spans="1:8" ht="15">
      <c r="A61" s="27" t="s">
        <v>129</v>
      </c>
      <c r="B61" s="27" t="s">
        <v>91</v>
      </c>
      <c r="C61" s="119">
        <v>159150</v>
      </c>
      <c r="D61" s="29">
        <v>609.86</v>
      </c>
      <c r="E61" s="81">
        <v>0.61</v>
      </c>
      <c r="F61" s="30" t="s">
        <v>33</v>
      </c>
      <c r="G61" s="88"/>
      <c r="H61" s="108"/>
    </row>
    <row r="62" spans="1:8" ht="15">
      <c r="A62" s="27" t="s">
        <v>396</v>
      </c>
      <c r="B62" s="27" t="s">
        <v>100</v>
      </c>
      <c r="C62" s="119">
        <v>845</v>
      </c>
      <c r="D62" s="29">
        <v>584.73</v>
      </c>
      <c r="E62" s="81">
        <v>0.59</v>
      </c>
      <c r="F62" s="30" t="s">
        <v>398</v>
      </c>
      <c r="G62" s="88"/>
      <c r="H62" s="108"/>
    </row>
    <row r="63" spans="1:8" ht="15">
      <c r="A63" s="27" t="s">
        <v>570</v>
      </c>
      <c r="B63" s="27" t="s">
        <v>97</v>
      </c>
      <c r="C63" s="119">
        <v>80400</v>
      </c>
      <c r="D63" s="29">
        <v>538.16</v>
      </c>
      <c r="E63" s="81">
        <v>0.54</v>
      </c>
      <c r="F63" s="30" t="s">
        <v>571</v>
      </c>
      <c r="G63" s="88"/>
      <c r="H63" s="108"/>
    </row>
    <row r="64" spans="1:8" ht="15">
      <c r="A64" s="27" t="s">
        <v>127</v>
      </c>
      <c r="B64" s="27" t="s">
        <v>100</v>
      </c>
      <c r="C64" s="119">
        <v>125518</v>
      </c>
      <c r="D64" s="29">
        <v>520.27</v>
      </c>
      <c r="E64" s="81">
        <v>0.52</v>
      </c>
      <c r="F64" s="30" t="s">
        <v>44</v>
      </c>
      <c r="G64" s="88"/>
      <c r="H64" s="108"/>
    </row>
    <row r="65" spans="1:8" ht="15">
      <c r="A65" s="27" t="s">
        <v>384</v>
      </c>
      <c r="B65" s="27" t="s">
        <v>89</v>
      </c>
      <c r="C65" s="119">
        <v>727313</v>
      </c>
      <c r="D65" s="29">
        <v>509.12</v>
      </c>
      <c r="E65" s="81">
        <v>0.51</v>
      </c>
      <c r="F65" s="30" t="s">
        <v>386</v>
      </c>
      <c r="G65" s="88"/>
      <c r="H65" s="108"/>
    </row>
    <row r="66" spans="1:8" ht="15">
      <c r="A66" s="27" t="s">
        <v>410</v>
      </c>
      <c r="B66" s="27" t="s">
        <v>102</v>
      </c>
      <c r="C66" s="119">
        <v>26896</v>
      </c>
      <c r="D66" s="29">
        <v>503.84</v>
      </c>
      <c r="E66" s="81">
        <v>0.51</v>
      </c>
      <c r="F66" s="30" t="s">
        <v>414</v>
      </c>
      <c r="G66" s="88"/>
      <c r="H66" s="108"/>
    </row>
    <row r="67" spans="1:8" ht="15">
      <c r="A67" s="27" t="s">
        <v>466</v>
      </c>
      <c r="B67" s="27" t="s">
        <v>190</v>
      </c>
      <c r="C67" s="119">
        <v>273000</v>
      </c>
      <c r="D67" s="29">
        <v>418.78</v>
      </c>
      <c r="E67" s="81">
        <v>0.42</v>
      </c>
      <c r="F67" s="30" t="s">
        <v>468</v>
      </c>
      <c r="G67" s="88"/>
      <c r="H67" s="108"/>
    </row>
    <row r="68" spans="1:8" ht="15">
      <c r="A68" s="27" t="s">
        <v>388</v>
      </c>
      <c r="B68" s="27" t="s">
        <v>108</v>
      </c>
      <c r="C68" s="119">
        <v>84300</v>
      </c>
      <c r="D68" s="29">
        <v>341.16</v>
      </c>
      <c r="E68" s="81">
        <v>0.34</v>
      </c>
      <c r="F68" s="30" t="s">
        <v>363</v>
      </c>
      <c r="G68" s="88"/>
      <c r="H68" s="108"/>
    </row>
    <row r="69" spans="1:8" ht="15">
      <c r="A69" s="27" t="s">
        <v>256</v>
      </c>
      <c r="B69" s="27" t="s">
        <v>103</v>
      </c>
      <c r="C69" s="119">
        <v>21000</v>
      </c>
      <c r="D69" s="29">
        <v>298.41</v>
      </c>
      <c r="E69" s="81">
        <v>0.3</v>
      </c>
      <c r="F69" s="30" t="s">
        <v>80</v>
      </c>
      <c r="G69" s="88"/>
      <c r="H69" s="108"/>
    </row>
    <row r="70" spans="1:8" ht="15">
      <c r="A70" s="27" t="s">
        <v>509</v>
      </c>
      <c r="B70" s="27" t="s">
        <v>107</v>
      </c>
      <c r="C70" s="119">
        <v>51000</v>
      </c>
      <c r="D70" s="29">
        <v>203.64</v>
      </c>
      <c r="E70" s="81">
        <v>0.21</v>
      </c>
      <c r="F70" s="30" t="s">
        <v>513</v>
      </c>
      <c r="G70" s="88"/>
      <c r="H70" s="108"/>
    </row>
    <row r="71" spans="1:8" ht="15">
      <c r="A71" s="27" t="s">
        <v>491</v>
      </c>
      <c r="B71" s="27" t="s">
        <v>108</v>
      </c>
      <c r="C71" s="119">
        <v>18480</v>
      </c>
      <c r="D71" s="29">
        <v>169.96</v>
      </c>
      <c r="E71" s="81">
        <v>0.17</v>
      </c>
      <c r="F71" s="30" t="s">
        <v>492</v>
      </c>
      <c r="G71" s="88"/>
      <c r="H71" s="108"/>
    </row>
    <row r="72" spans="1:8" ht="15">
      <c r="A72" s="27" t="s">
        <v>237</v>
      </c>
      <c r="B72" s="27" t="s">
        <v>106</v>
      </c>
      <c r="C72" s="119">
        <v>823488</v>
      </c>
      <c r="D72" s="29">
        <v>98</v>
      </c>
      <c r="E72" s="81">
        <v>0.1</v>
      </c>
      <c r="F72" s="30" t="s">
        <v>267</v>
      </c>
      <c r="G72" s="88"/>
      <c r="H72" s="108"/>
    </row>
    <row r="73" spans="1:7" ht="15">
      <c r="A73" s="22" t="s">
        <v>8</v>
      </c>
      <c r="B73" s="22"/>
      <c r="C73" s="120"/>
      <c r="D73" s="33">
        <v>97722.74000000002</v>
      </c>
      <c r="E73" s="33">
        <v>98.48</v>
      </c>
      <c r="F73" s="41"/>
      <c r="G73" s="108"/>
    </row>
    <row r="74" spans="1:14" s="88" customFormat="1" ht="15">
      <c r="A74" s="22" t="s">
        <v>10</v>
      </c>
      <c r="B74" s="27"/>
      <c r="C74" s="119"/>
      <c r="D74" s="29"/>
      <c r="E74" s="81"/>
      <c r="F74" s="41"/>
      <c r="M74" s="89"/>
      <c r="N74" s="89"/>
    </row>
    <row r="75" spans="1:14" s="88" customFormat="1" ht="15">
      <c r="A75" s="22" t="s">
        <v>17</v>
      </c>
      <c r="B75" s="27"/>
      <c r="C75" s="28"/>
      <c r="D75" s="29">
        <v>3322.57</v>
      </c>
      <c r="E75" s="81">
        <v>3.35</v>
      </c>
      <c r="F75" s="41"/>
      <c r="G75" s="90"/>
      <c r="M75" s="89"/>
      <c r="N75" s="89"/>
    </row>
    <row r="76" spans="1:14" s="88" customFormat="1" ht="15">
      <c r="A76" s="22" t="s">
        <v>18</v>
      </c>
      <c r="B76" s="27"/>
      <c r="C76" s="39"/>
      <c r="D76" s="40">
        <v>-1794.26</v>
      </c>
      <c r="E76" s="81">
        <v>-1.83</v>
      </c>
      <c r="F76" s="150"/>
      <c r="G76" s="90"/>
      <c r="M76" s="89"/>
      <c r="N76" s="89"/>
    </row>
    <row r="77" spans="1:14" s="88" customFormat="1" ht="15">
      <c r="A77" s="44" t="s">
        <v>11</v>
      </c>
      <c r="B77" s="44"/>
      <c r="C77" s="45"/>
      <c r="D77" s="46">
        <v>99251.05000000003</v>
      </c>
      <c r="E77" s="82">
        <v>100</v>
      </c>
      <c r="F77" s="47"/>
      <c r="G77" s="107"/>
      <c r="M77" s="89"/>
      <c r="N77" s="89"/>
    </row>
    <row r="78" spans="1:14" s="88" customFormat="1" ht="15">
      <c r="A78" s="91" t="s">
        <v>14</v>
      </c>
      <c r="B78" s="122"/>
      <c r="C78" s="92"/>
      <c r="D78" s="92"/>
      <c r="E78" s="92"/>
      <c r="F78" s="123"/>
      <c r="M78" s="89"/>
      <c r="N78" s="89"/>
    </row>
    <row r="79" spans="1:14" s="88" customFormat="1" ht="29.25" customHeight="1">
      <c r="A79" s="266" t="s">
        <v>574</v>
      </c>
      <c r="B79" s="267"/>
      <c r="C79" s="267"/>
      <c r="D79" s="267"/>
      <c r="E79" s="267"/>
      <c r="F79" s="268"/>
      <c r="H79" s="90"/>
      <c r="M79" s="89"/>
      <c r="N79" s="89"/>
    </row>
    <row r="80" spans="1:14" s="88" customFormat="1" ht="15">
      <c r="A80" s="305" t="s">
        <v>15</v>
      </c>
      <c r="B80" s="306"/>
      <c r="C80" s="306"/>
      <c r="D80" s="306"/>
      <c r="E80" s="306"/>
      <c r="F80" s="307"/>
      <c r="M80" s="89"/>
      <c r="N80" s="89"/>
    </row>
    <row r="81" spans="1:14" s="88" customFormat="1" ht="15">
      <c r="A81" s="308" t="s">
        <v>19</v>
      </c>
      <c r="B81" s="309"/>
      <c r="C81" s="309"/>
      <c r="D81" s="309"/>
      <c r="E81" s="309"/>
      <c r="F81" s="310"/>
      <c r="M81" s="89"/>
      <c r="N81" s="89"/>
    </row>
    <row r="82" spans="1:6" s="58" customFormat="1" ht="15" customHeight="1">
      <c r="A82" s="57" t="s">
        <v>16</v>
      </c>
      <c r="B82" s="287" t="s">
        <v>555</v>
      </c>
      <c r="C82" s="288"/>
      <c r="D82" s="271" t="s">
        <v>581</v>
      </c>
      <c r="E82" s="272"/>
      <c r="F82" s="273"/>
    </row>
    <row r="83" spans="1:8" s="58" customFormat="1" ht="15" customHeight="1">
      <c r="A83" s="59" t="s">
        <v>428</v>
      </c>
      <c r="B83" s="285">
        <v>15.052</v>
      </c>
      <c r="C83" s="286"/>
      <c r="D83" s="285">
        <v>14.737</v>
      </c>
      <c r="E83" s="294"/>
      <c r="F83" s="286"/>
      <c r="H83" s="174"/>
    </row>
    <row r="84" spans="1:8" s="58" customFormat="1" ht="15" customHeight="1">
      <c r="A84" s="60" t="s">
        <v>431</v>
      </c>
      <c r="B84" s="285">
        <v>15.052</v>
      </c>
      <c r="C84" s="286"/>
      <c r="D84" s="285">
        <v>15.751</v>
      </c>
      <c r="E84" s="294"/>
      <c r="F84" s="286"/>
      <c r="H84" s="174"/>
    </row>
    <row r="85" spans="1:8" s="58" customFormat="1" ht="15" customHeight="1">
      <c r="A85" s="60" t="s">
        <v>295</v>
      </c>
      <c r="B85" s="285">
        <v>15.333</v>
      </c>
      <c r="C85" s="286"/>
      <c r="D85" s="285">
        <v>15.039</v>
      </c>
      <c r="E85" s="294"/>
      <c r="F85" s="286"/>
      <c r="H85" s="174"/>
    </row>
    <row r="86" spans="1:8" s="58" customFormat="1" ht="15" customHeight="1">
      <c r="A86" s="60" t="s">
        <v>271</v>
      </c>
      <c r="B86" s="285">
        <v>15.333</v>
      </c>
      <c r="C86" s="286"/>
      <c r="D86" s="285">
        <v>16.054</v>
      </c>
      <c r="E86" s="294"/>
      <c r="F86" s="286"/>
      <c r="H86" s="174"/>
    </row>
    <row r="87" spans="1:14" s="94" customFormat="1" ht="15">
      <c r="A87" s="121" t="s">
        <v>575</v>
      </c>
      <c r="B87" s="122"/>
      <c r="C87" s="122"/>
      <c r="D87" s="122"/>
      <c r="E87" s="122"/>
      <c r="F87" s="123"/>
      <c r="M87" s="95"/>
      <c r="N87" s="95"/>
    </row>
    <row r="88" spans="1:14" s="94" customFormat="1" ht="16.5" customHeight="1">
      <c r="A88" s="311" t="s">
        <v>576</v>
      </c>
      <c r="B88" s="312"/>
      <c r="C88" s="312"/>
      <c r="D88" s="312"/>
      <c r="E88" s="312"/>
      <c r="F88" s="313"/>
      <c r="M88" s="95"/>
      <c r="N88" s="95"/>
    </row>
    <row r="89" spans="1:14" s="94" customFormat="1" ht="15">
      <c r="A89" s="280" t="s">
        <v>612</v>
      </c>
      <c r="B89" s="281"/>
      <c r="C89" s="281"/>
      <c r="D89" s="281"/>
      <c r="E89" s="281"/>
      <c r="F89" s="282"/>
      <c r="M89" s="95"/>
      <c r="N89" s="95"/>
    </row>
    <row r="90" spans="1:14" s="94" customFormat="1" ht="15">
      <c r="A90" s="169" t="s">
        <v>332</v>
      </c>
      <c r="B90" s="295" t="s">
        <v>333</v>
      </c>
      <c r="C90" s="296"/>
      <c r="D90" s="189"/>
      <c r="E90" s="189"/>
      <c r="F90" s="190"/>
      <c r="M90" s="95"/>
      <c r="N90" s="95"/>
    </row>
    <row r="91" spans="1:14" s="94" customFormat="1" ht="15">
      <c r="A91" s="170"/>
      <c r="B91" s="171" t="s">
        <v>334</v>
      </c>
      <c r="C91" s="172" t="s">
        <v>335</v>
      </c>
      <c r="D91" s="189"/>
      <c r="E91" s="189"/>
      <c r="F91" s="190"/>
      <c r="M91" s="95"/>
      <c r="N91" s="95"/>
    </row>
    <row r="92" spans="1:14" s="94" customFormat="1" ht="15">
      <c r="A92" s="60" t="s">
        <v>430</v>
      </c>
      <c r="B92" s="173">
        <v>1</v>
      </c>
      <c r="C92" s="173">
        <v>1</v>
      </c>
      <c r="D92" s="189"/>
      <c r="E92" s="189"/>
      <c r="F92" s="190"/>
      <c r="M92" s="95"/>
      <c r="N92" s="95"/>
    </row>
    <row r="93" spans="1:14" s="94" customFormat="1" ht="15">
      <c r="A93" s="60" t="s">
        <v>270</v>
      </c>
      <c r="B93" s="173">
        <v>1</v>
      </c>
      <c r="C93" s="173">
        <v>1</v>
      </c>
      <c r="D93" s="189"/>
      <c r="E93" s="189"/>
      <c r="F93" s="190"/>
      <c r="M93" s="95"/>
      <c r="N93" s="95"/>
    </row>
    <row r="94" spans="1:14" s="94" customFormat="1" ht="15">
      <c r="A94" s="276" t="s">
        <v>578</v>
      </c>
      <c r="B94" s="277"/>
      <c r="C94" s="277"/>
      <c r="D94" s="277"/>
      <c r="E94" s="277"/>
      <c r="F94" s="93"/>
      <c r="M94" s="95"/>
      <c r="N94" s="95"/>
    </row>
    <row r="95" spans="1:14" s="94" customFormat="1" ht="15">
      <c r="A95" s="154" t="s">
        <v>610</v>
      </c>
      <c r="B95" s="155"/>
      <c r="C95" s="155"/>
      <c r="D95" s="155"/>
      <c r="E95" s="155"/>
      <c r="F95" s="93"/>
      <c r="M95" s="95"/>
      <c r="N95" s="95"/>
    </row>
    <row r="96" spans="1:14" s="94" customFormat="1" ht="15">
      <c r="A96" s="161" t="s">
        <v>579</v>
      </c>
      <c r="B96" s="162"/>
      <c r="C96" s="162"/>
      <c r="D96" s="162"/>
      <c r="E96" s="162"/>
      <c r="F96" s="157"/>
      <c r="M96" s="95"/>
      <c r="N96" s="95"/>
    </row>
  </sheetData>
  <sheetProtection/>
  <mergeCells count="17">
    <mergeCell ref="B84:C84"/>
    <mergeCell ref="D84:F84"/>
    <mergeCell ref="B85:C85"/>
    <mergeCell ref="D85:F85"/>
    <mergeCell ref="A89:F89"/>
    <mergeCell ref="A94:E94"/>
    <mergeCell ref="B86:C86"/>
    <mergeCell ref="D86:F86"/>
    <mergeCell ref="A88:F88"/>
    <mergeCell ref="B90:C90"/>
    <mergeCell ref="A79:F79"/>
    <mergeCell ref="A80:F80"/>
    <mergeCell ref="A81:F81"/>
    <mergeCell ref="B82:C82"/>
    <mergeCell ref="D82:F82"/>
    <mergeCell ref="B83:C83"/>
    <mergeCell ref="D83:F83"/>
  </mergeCells>
  <printOptions/>
  <pageMargins left="1.15" right="0.7" top="0.55" bottom="0.57" header="0.3" footer="0.3"/>
  <pageSetup fitToHeight="1" fitToWidth="1" horizontalDpi="600" verticalDpi="600" orientation="portrait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5.140625" style="1" customWidth="1"/>
    <col min="2" max="2" width="27.8515625" style="1" bestFit="1" customWidth="1"/>
    <col min="3" max="3" width="19.57421875" style="1" customWidth="1"/>
    <col min="4" max="4" width="18.140625" style="130" bestFit="1" customWidth="1"/>
    <col min="5" max="5" width="23.28125" style="1" customWidth="1"/>
    <col min="6" max="6" width="17.8515625" style="61" customWidth="1"/>
    <col min="7" max="7" width="20.00390625" style="64" bestFit="1" customWidth="1"/>
    <col min="8" max="8" width="15.7109375" style="64" customWidth="1"/>
    <col min="9" max="9" width="10.57421875" style="64" bestFit="1" customWidth="1"/>
    <col min="10" max="16384" width="9.140625" style="64" customWidth="1"/>
  </cols>
  <sheetData>
    <row r="1" spans="1:6" ht="15">
      <c r="A1" s="3" t="s">
        <v>0</v>
      </c>
      <c r="B1" s="4"/>
      <c r="C1" s="5"/>
      <c r="D1" s="196"/>
      <c r="E1" s="6"/>
      <c r="F1" s="78"/>
    </row>
    <row r="2" spans="1:6" ht="15">
      <c r="A2" s="3" t="s">
        <v>613</v>
      </c>
      <c r="B2" s="4"/>
      <c r="C2" s="7"/>
      <c r="D2" s="7"/>
      <c r="E2" s="4"/>
      <c r="F2" s="79"/>
    </row>
    <row r="3" spans="1:6" ht="15">
      <c r="A3" s="3" t="s">
        <v>572</v>
      </c>
      <c r="B3" s="8"/>
      <c r="C3" s="9"/>
      <c r="D3" s="7"/>
      <c r="E3" s="8"/>
      <c r="F3" s="80"/>
    </row>
    <row r="4" spans="1:6" ht="15">
      <c r="A4" s="3"/>
      <c r="B4" s="8"/>
      <c r="C4" s="9"/>
      <c r="D4" s="7"/>
      <c r="E4" s="8"/>
      <c r="F4" s="80"/>
    </row>
    <row r="5" spans="1:6" ht="34.5" customHeight="1">
      <c r="A5" s="14" t="s">
        <v>1</v>
      </c>
      <c r="B5" s="14" t="s">
        <v>2</v>
      </c>
      <c r="C5" s="62" t="s">
        <v>3</v>
      </c>
      <c r="D5" s="15" t="s">
        <v>4</v>
      </c>
      <c r="E5" s="68" t="s">
        <v>5</v>
      </c>
      <c r="F5" s="63" t="s">
        <v>6</v>
      </c>
    </row>
    <row r="6" spans="1:6" ht="15">
      <c r="A6" s="3" t="s">
        <v>7</v>
      </c>
      <c r="B6" s="18"/>
      <c r="C6" s="19"/>
      <c r="D6" s="29"/>
      <c r="E6" s="23"/>
      <c r="F6" s="24"/>
    </row>
    <row r="7" spans="1:6" ht="15">
      <c r="A7" s="22" t="s">
        <v>25</v>
      </c>
      <c r="B7" s="18"/>
      <c r="C7" s="118"/>
      <c r="D7" s="29"/>
      <c r="E7" s="23"/>
      <c r="F7" s="24"/>
    </row>
    <row r="8" spans="1:6" ht="15">
      <c r="A8" s="27" t="s">
        <v>128</v>
      </c>
      <c r="B8" s="27" t="s">
        <v>90</v>
      </c>
      <c r="C8" s="119">
        <v>568800</v>
      </c>
      <c r="D8" s="29">
        <v>1622.5</v>
      </c>
      <c r="E8" s="231">
        <v>0.09029999999999999</v>
      </c>
      <c r="F8" s="30" t="s">
        <v>35</v>
      </c>
    </row>
    <row r="9" spans="1:6" ht="15">
      <c r="A9" s="27" t="s">
        <v>614</v>
      </c>
      <c r="B9" s="27" t="s">
        <v>106</v>
      </c>
      <c r="C9" s="119">
        <v>2172000</v>
      </c>
      <c r="D9" s="29">
        <v>985</v>
      </c>
      <c r="E9" s="231">
        <v>0.0548</v>
      </c>
      <c r="F9" s="30" t="s">
        <v>615</v>
      </c>
    </row>
    <row r="10" spans="1:6" ht="15">
      <c r="A10" s="27" t="s">
        <v>616</v>
      </c>
      <c r="B10" s="27" t="s">
        <v>92</v>
      </c>
      <c r="C10" s="119">
        <v>68000</v>
      </c>
      <c r="D10" s="29">
        <v>962.44</v>
      </c>
      <c r="E10" s="231">
        <v>0.0536</v>
      </c>
      <c r="F10" s="30" t="s">
        <v>617</v>
      </c>
    </row>
    <row r="11" spans="1:6" ht="15">
      <c r="A11" s="27" t="s">
        <v>618</v>
      </c>
      <c r="B11" s="27" t="s">
        <v>107</v>
      </c>
      <c r="C11" s="119">
        <v>417500</v>
      </c>
      <c r="D11" s="29">
        <v>940.63</v>
      </c>
      <c r="E11" s="231">
        <v>0.0524</v>
      </c>
      <c r="F11" s="30" t="s">
        <v>619</v>
      </c>
    </row>
    <row r="12" spans="1:6" ht="15">
      <c r="A12" s="27" t="s">
        <v>359</v>
      </c>
      <c r="B12" s="27" t="s">
        <v>89</v>
      </c>
      <c r="C12" s="119">
        <v>292000</v>
      </c>
      <c r="D12" s="29">
        <v>914.98</v>
      </c>
      <c r="E12" s="231">
        <v>0.0509</v>
      </c>
      <c r="F12" s="30" t="s">
        <v>361</v>
      </c>
    </row>
    <row r="13" spans="1:6" ht="15">
      <c r="A13" s="27" t="s">
        <v>620</v>
      </c>
      <c r="B13" s="27" t="s">
        <v>106</v>
      </c>
      <c r="C13" s="119">
        <v>143000</v>
      </c>
      <c r="D13" s="29">
        <v>755.97</v>
      </c>
      <c r="E13" s="231">
        <v>0.0421</v>
      </c>
      <c r="F13" s="30" t="s">
        <v>621</v>
      </c>
    </row>
    <row r="14" spans="1:6" ht="15">
      <c r="A14" s="27" t="s">
        <v>622</v>
      </c>
      <c r="B14" s="27" t="s">
        <v>88</v>
      </c>
      <c r="C14" s="119">
        <v>1479000</v>
      </c>
      <c r="D14" s="29">
        <v>592.34</v>
      </c>
      <c r="E14" s="231">
        <v>0.033</v>
      </c>
      <c r="F14" s="30" t="s">
        <v>623</v>
      </c>
    </row>
    <row r="15" spans="1:6" ht="15">
      <c r="A15" s="27" t="s">
        <v>624</v>
      </c>
      <c r="B15" s="27" t="s">
        <v>107</v>
      </c>
      <c r="C15" s="119">
        <v>260000</v>
      </c>
      <c r="D15" s="29">
        <v>590.72</v>
      </c>
      <c r="E15" s="231">
        <v>0.0329</v>
      </c>
      <c r="F15" s="30" t="s">
        <v>625</v>
      </c>
    </row>
    <row r="16" spans="1:6" ht="15">
      <c r="A16" s="27" t="s">
        <v>626</v>
      </c>
      <c r="B16" s="27" t="s">
        <v>539</v>
      </c>
      <c r="C16" s="119">
        <v>270000</v>
      </c>
      <c r="D16" s="29">
        <v>419.99</v>
      </c>
      <c r="E16" s="231">
        <v>0.023399999999999997</v>
      </c>
      <c r="F16" s="30" t="s">
        <v>627</v>
      </c>
    </row>
    <row r="17" spans="1:6" ht="15">
      <c r="A17" s="27" t="s">
        <v>563</v>
      </c>
      <c r="B17" s="27" t="s">
        <v>564</v>
      </c>
      <c r="C17" s="119">
        <v>330000</v>
      </c>
      <c r="D17" s="29">
        <v>418.28</v>
      </c>
      <c r="E17" s="231">
        <v>0.0233</v>
      </c>
      <c r="F17" s="30" t="s">
        <v>567</v>
      </c>
    </row>
    <row r="18" spans="1:6" ht="15">
      <c r="A18" s="27" t="s">
        <v>628</v>
      </c>
      <c r="B18" s="27" t="s">
        <v>92</v>
      </c>
      <c r="C18" s="119">
        <v>23600</v>
      </c>
      <c r="D18" s="29">
        <v>413.74</v>
      </c>
      <c r="E18" s="231">
        <v>0.023</v>
      </c>
      <c r="F18" s="30" t="s">
        <v>629</v>
      </c>
    </row>
    <row r="19" spans="1:6" ht="15">
      <c r="A19" s="27" t="s">
        <v>630</v>
      </c>
      <c r="B19" s="27" t="s">
        <v>92</v>
      </c>
      <c r="C19" s="119">
        <v>320000</v>
      </c>
      <c r="D19" s="29">
        <v>409.44</v>
      </c>
      <c r="E19" s="231">
        <v>0.022799999999999997</v>
      </c>
      <c r="F19" s="30" t="s">
        <v>631</v>
      </c>
    </row>
    <row r="20" spans="1:6" ht="15">
      <c r="A20" s="27" t="s">
        <v>632</v>
      </c>
      <c r="B20" s="27" t="s">
        <v>94</v>
      </c>
      <c r="C20" s="119">
        <v>607200</v>
      </c>
      <c r="D20" s="29">
        <v>356.73</v>
      </c>
      <c r="E20" s="231">
        <v>0.0199</v>
      </c>
      <c r="F20" s="30" t="s">
        <v>633</v>
      </c>
    </row>
    <row r="21" spans="1:6" ht="15">
      <c r="A21" s="27" t="s">
        <v>634</v>
      </c>
      <c r="B21" s="27" t="s">
        <v>175</v>
      </c>
      <c r="C21" s="119">
        <v>220500</v>
      </c>
      <c r="D21" s="29">
        <v>303.63</v>
      </c>
      <c r="E21" s="231">
        <v>0.0169</v>
      </c>
      <c r="F21" s="30" t="s">
        <v>635</v>
      </c>
    </row>
    <row r="22" spans="1:6" ht="15">
      <c r="A22" s="27" t="s">
        <v>113</v>
      </c>
      <c r="B22" s="27" t="s">
        <v>92</v>
      </c>
      <c r="C22" s="119">
        <v>28000</v>
      </c>
      <c r="D22" s="29">
        <v>283.14</v>
      </c>
      <c r="E22" s="231">
        <v>0.0158</v>
      </c>
      <c r="F22" s="30" t="s">
        <v>28</v>
      </c>
    </row>
    <row r="23" spans="1:6" ht="15">
      <c r="A23" s="27" t="s">
        <v>370</v>
      </c>
      <c r="B23" s="27" t="s">
        <v>88</v>
      </c>
      <c r="C23" s="119">
        <v>20000</v>
      </c>
      <c r="D23" s="29">
        <v>268.11</v>
      </c>
      <c r="E23" s="231">
        <v>0.0149</v>
      </c>
      <c r="F23" s="30" t="s">
        <v>372</v>
      </c>
    </row>
    <row r="24" spans="1:6" ht="15">
      <c r="A24" s="27" t="s">
        <v>532</v>
      </c>
      <c r="B24" s="27" t="s">
        <v>89</v>
      </c>
      <c r="C24" s="119">
        <v>828525</v>
      </c>
      <c r="D24" s="29">
        <v>249.8</v>
      </c>
      <c r="E24" s="231">
        <v>0.0139</v>
      </c>
      <c r="F24" s="30" t="s">
        <v>536</v>
      </c>
    </row>
    <row r="25" spans="1:6" ht="15">
      <c r="A25" s="27" t="s">
        <v>636</v>
      </c>
      <c r="B25" s="27" t="s">
        <v>95</v>
      </c>
      <c r="C25" s="119">
        <v>17050</v>
      </c>
      <c r="D25" s="29">
        <v>202.59</v>
      </c>
      <c r="E25" s="231">
        <v>0.0113</v>
      </c>
      <c r="F25" s="30" t="s">
        <v>637</v>
      </c>
    </row>
    <row r="26" spans="1:6" ht="15">
      <c r="A26" s="27" t="s">
        <v>394</v>
      </c>
      <c r="B26" s="27" t="s">
        <v>94</v>
      </c>
      <c r="C26" s="119">
        <v>39000</v>
      </c>
      <c r="D26" s="29">
        <v>178.99</v>
      </c>
      <c r="E26" s="231">
        <v>0.01</v>
      </c>
      <c r="F26" s="30" t="s">
        <v>395</v>
      </c>
    </row>
    <row r="27" spans="1:6" ht="15">
      <c r="A27" s="27" t="s">
        <v>117</v>
      </c>
      <c r="B27" s="27" t="s">
        <v>95</v>
      </c>
      <c r="C27" s="119">
        <v>950</v>
      </c>
      <c r="D27" s="29">
        <v>176.72</v>
      </c>
      <c r="E27" s="231">
        <v>0.0098</v>
      </c>
      <c r="F27" s="30" t="s">
        <v>32</v>
      </c>
    </row>
    <row r="28" spans="1:6" ht="15">
      <c r="A28" s="27" t="s">
        <v>638</v>
      </c>
      <c r="B28" s="27" t="s">
        <v>105</v>
      </c>
      <c r="C28" s="119">
        <v>60000</v>
      </c>
      <c r="D28" s="29">
        <v>153.06</v>
      </c>
      <c r="E28" s="231">
        <v>0.0085</v>
      </c>
      <c r="F28" s="30" t="s">
        <v>639</v>
      </c>
    </row>
    <row r="29" spans="1:6" ht="15">
      <c r="A29" s="27" t="s">
        <v>640</v>
      </c>
      <c r="B29" s="27" t="s">
        <v>109</v>
      </c>
      <c r="C29" s="119">
        <v>98000</v>
      </c>
      <c r="D29" s="29">
        <v>145.38</v>
      </c>
      <c r="E29" s="231">
        <v>0.008100000000000001</v>
      </c>
      <c r="F29" s="30" t="s">
        <v>641</v>
      </c>
    </row>
    <row r="30" spans="1:6" ht="15">
      <c r="A30" s="27" t="s">
        <v>642</v>
      </c>
      <c r="B30" s="27" t="s">
        <v>98</v>
      </c>
      <c r="C30" s="119">
        <v>105000</v>
      </c>
      <c r="D30" s="29">
        <v>143.01</v>
      </c>
      <c r="E30" s="231">
        <v>0.008</v>
      </c>
      <c r="F30" s="30" t="s">
        <v>643</v>
      </c>
    </row>
    <row r="31" spans="1:6" ht="15">
      <c r="A31" s="27" t="s">
        <v>148</v>
      </c>
      <c r="B31" s="27" t="s">
        <v>89</v>
      </c>
      <c r="C31" s="119">
        <v>110000</v>
      </c>
      <c r="D31" s="29">
        <v>126.78</v>
      </c>
      <c r="E31" s="231">
        <v>0.0070999999999999995</v>
      </c>
      <c r="F31" s="30" t="s">
        <v>54</v>
      </c>
    </row>
    <row r="32" spans="1:6" ht="15">
      <c r="A32" s="27" t="s">
        <v>644</v>
      </c>
      <c r="B32" s="27" t="s">
        <v>104</v>
      </c>
      <c r="C32" s="119">
        <v>16800</v>
      </c>
      <c r="D32" s="29">
        <v>100.25</v>
      </c>
      <c r="E32" s="231">
        <v>0.005600000000000001</v>
      </c>
      <c r="F32" s="30" t="s">
        <v>645</v>
      </c>
    </row>
    <row r="33" spans="1:6" ht="15">
      <c r="A33" s="27" t="s">
        <v>646</v>
      </c>
      <c r="B33" s="27" t="s">
        <v>107</v>
      </c>
      <c r="C33" s="119">
        <v>112000</v>
      </c>
      <c r="D33" s="29">
        <v>97.16</v>
      </c>
      <c r="E33" s="231">
        <v>0.0054</v>
      </c>
      <c r="F33" s="30" t="s">
        <v>647</v>
      </c>
    </row>
    <row r="34" spans="1:6" ht="15">
      <c r="A34" s="27" t="s">
        <v>648</v>
      </c>
      <c r="B34" s="27" t="s">
        <v>89</v>
      </c>
      <c r="C34" s="119">
        <v>162000</v>
      </c>
      <c r="D34" s="29">
        <v>96.31</v>
      </c>
      <c r="E34" s="231">
        <v>0.0054</v>
      </c>
      <c r="F34" s="30" t="s">
        <v>649</v>
      </c>
    </row>
    <row r="35" spans="1:6" ht="15">
      <c r="A35" s="27" t="s">
        <v>160</v>
      </c>
      <c r="B35" s="27" t="s">
        <v>88</v>
      </c>
      <c r="C35" s="119">
        <v>14300</v>
      </c>
      <c r="D35" s="29">
        <v>77.47</v>
      </c>
      <c r="E35" s="231">
        <v>0.0043</v>
      </c>
      <c r="F35" s="30" t="s">
        <v>39</v>
      </c>
    </row>
    <row r="36" spans="1:6" ht="15">
      <c r="A36" s="27" t="s">
        <v>650</v>
      </c>
      <c r="B36" s="27" t="s">
        <v>94</v>
      </c>
      <c r="C36" s="119">
        <v>22800</v>
      </c>
      <c r="D36" s="29">
        <v>73.67</v>
      </c>
      <c r="E36" s="231">
        <v>0.0040999999999999995</v>
      </c>
      <c r="F36" s="30" t="s">
        <v>651</v>
      </c>
    </row>
    <row r="37" spans="1:6" ht="15">
      <c r="A37" s="27" t="s">
        <v>159</v>
      </c>
      <c r="B37" s="27" t="s">
        <v>104</v>
      </c>
      <c r="C37" s="119">
        <v>12500</v>
      </c>
      <c r="D37" s="29">
        <v>49.49</v>
      </c>
      <c r="E37" s="231">
        <v>0.0028000000000000004</v>
      </c>
      <c r="F37" s="30" t="s">
        <v>60</v>
      </c>
    </row>
    <row r="38" spans="1:6" ht="15">
      <c r="A38" s="27" t="s">
        <v>311</v>
      </c>
      <c r="B38" s="27" t="s">
        <v>297</v>
      </c>
      <c r="C38" s="119">
        <v>3850</v>
      </c>
      <c r="D38" s="29">
        <v>45.4</v>
      </c>
      <c r="E38" s="231">
        <v>0.0025</v>
      </c>
      <c r="F38" s="30" t="s">
        <v>312</v>
      </c>
    </row>
    <row r="39" spans="1:6" ht="15">
      <c r="A39" s="27" t="s">
        <v>652</v>
      </c>
      <c r="B39" s="27" t="s">
        <v>94</v>
      </c>
      <c r="C39" s="119">
        <v>9000</v>
      </c>
      <c r="D39" s="29">
        <v>41.11</v>
      </c>
      <c r="E39" s="231">
        <v>0.0023</v>
      </c>
      <c r="F39" s="30" t="s">
        <v>653</v>
      </c>
    </row>
    <row r="40" spans="1:6" ht="15">
      <c r="A40" s="27" t="s">
        <v>654</v>
      </c>
      <c r="B40" s="27" t="s">
        <v>103</v>
      </c>
      <c r="C40" s="119">
        <v>48000</v>
      </c>
      <c r="D40" s="29">
        <v>40.73</v>
      </c>
      <c r="E40" s="231">
        <v>0.0023</v>
      </c>
      <c r="F40" s="30" t="s">
        <v>655</v>
      </c>
    </row>
    <row r="41" spans="1:6" ht="15">
      <c r="A41" s="27" t="s">
        <v>235</v>
      </c>
      <c r="B41" s="27" t="s">
        <v>94</v>
      </c>
      <c r="C41" s="119">
        <v>2500</v>
      </c>
      <c r="D41" s="29">
        <v>28.02</v>
      </c>
      <c r="E41" s="231">
        <v>0.0016</v>
      </c>
      <c r="F41" s="30" t="s">
        <v>238</v>
      </c>
    </row>
    <row r="42" spans="1:6" ht="15">
      <c r="A42" s="27" t="s">
        <v>123</v>
      </c>
      <c r="B42" s="27" t="s">
        <v>97</v>
      </c>
      <c r="C42" s="119">
        <v>300</v>
      </c>
      <c r="D42" s="29">
        <v>23.25</v>
      </c>
      <c r="E42" s="231">
        <v>0.0013</v>
      </c>
      <c r="F42" s="30" t="s">
        <v>49</v>
      </c>
    </row>
    <row r="43" spans="1:6" ht="15">
      <c r="A43" s="27" t="s">
        <v>656</v>
      </c>
      <c r="B43" s="27" t="s">
        <v>564</v>
      </c>
      <c r="C43" s="119">
        <v>8500</v>
      </c>
      <c r="D43" s="29">
        <v>21.17</v>
      </c>
      <c r="E43" s="231">
        <v>0.0012</v>
      </c>
      <c r="F43" s="30" t="s">
        <v>657</v>
      </c>
    </row>
    <row r="44" spans="1:6" ht="15">
      <c r="A44" s="27" t="s">
        <v>658</v>
      </c>
      <c r="B44" s="27" t="s">
        <v>94</v>
      </c>
      <c r="C44" s="119">
        <v>9000</v>
      </c>
      <c r="D44" s="29">
        <v>15.75</v>
      </c>
      <c r="E44" s="231">
        <v>0.0009</v>
      </c>
      <c r="F44" s="30" t="s">
        <v>659</v>
      </c>
    </row>
    <row r="45" spans="1:6" ht="15">
      <c r="A45" s="27" t="s">
        <v>660</v>
      </c>
      <c r="B45" s="27" t="s">
        <v>90</v>
      </c>
      <c r="C45" s="119">
        <v>4500</v>
      </c>
      <c r="D45" s="29">
        <v>7.63</v>
      </c>
      <c r="E45" s="231">
        <v>0.0004</v>
      </c>
      <c r="F45" s="30" t="s">
        <v>661</v>
      </c>
    </row>
    <row r="46" spans="1:6" ht="15">
      <c r="A46" s="22" t="s">
        <v>8</v>
      </c>
      <c r="B46" s="22"/>
      <c r="C46" s="120"/>
      <c r="D46" s="197">
        <v>12331.379999999996</v>
      </c>
      <c r="E46" s="234">
        <f>SUM(E8:E45)</f>
        <v>0.6867999999999999</v>
      </c>
      <c r="F46" s="41"/>
    </row>
    <row r="47" spans="1:12" s="88" customFormat="1" ht="15">
      <c r="A47" s="22" t="s">
        <v>10</v>
      </c>
      <c r="B47" s="27"/>
      <c r="C47" s="119"/>
      <c r="D47" s="29"/>
      <c r="E47" s="81"/>
      <c r="F47" s="41"/>
      <c r="K47" s="89"/>
      <c r="L47" s="89"/>
    </row>
    <row r="48" spans="1:12" s="88" customFormat="1" ht="15">
      <c r="A48" s="22" t="s">
        <v>662</v>
      </c>
      <c r="B48" s="27"/>
      <c r="C48" s="119"/>
      <c r="D48" s="29"/>
      <c r="E48" s="81"/>
      <c r="F48" s="41"/>
      <c r="K48" s="89"/>
      <c r="L48" s="89"/>
    </row>
    <row r="49" spans="1:12" s="88" customFormat="1" ht="15">
      <c r="A49" s="22" t="s">
        <v>663</v>
      </c>
      <c r="B49" s="27"/>
      <c r="C49" s="119"/>
      <c r="D49" s="29"/>
      <c r="E49" s="81"/>
      <c r="F49" s="41"/>
      <c r="K49" s="89"/>
      <c r="L49" s="89"/>
    </row>
    <row r="50" spans="1:12" s="88" customFormat="1" ht="15">
      <c r="A50" s="27" t="s">
        <v>114</v>
      </c>
      <c r="B50" s="198" t="s">
        <v>664</v>
      </c>
      <c r="C50" s="119"/>
      <c r="D50" s="29">
        <v>1000</v>
      </c>
      <c r="E50" s="231">
        <v>0.0557</v>
      </c>
      <c r="F50" s="41"/>
      <c r="G50" s="199"/>
      <c r="H50" s="200"/>
      <c r="I50" s="107"/>
      <c r="K50" s="89"/>
      <c r="L50" s="89"/>
    </row>
    <row r="51" spans="1:12" s="88" customFormat="1" ht="15">
      <c r="A51" s="27" t="s">
        <v>114</v>
      </c>
      <c r="B51" s="198" t="s">
        <v>665</v>
      </c>
      <c r="C51" s="119"/>
      <c r="D51" s="29">
        <v>1000</v>
      </c>
      <c r="E51" s="231">
        <v>0.0557</v>
      </c>
      <c r="F51" s="41"/>
      <c r="G51" s="199"/>
      <c r="H51" s="200"/>
      <c r="I51" s="107"/>
      <c r="K51" s="89"/>
      <c r="L51" s="89"/>
    </row>
    <row r="52" spans="1:12" s="88" customFormat="1" ht="15">
      <c r="A52" s="27" t="s">
        <v>114</v>
      </c>
      <c r="B52" s="198" t="s">
        <v>666</v>
      </c>
      <c r="C52" s="119"/>
      <c r="D52" s="29">
        <v>99</v>
      </c>
      <c r="E52" s="231">
        <v>0.0055000000000000005</v>
      </c>
      <c r="F52" s="41"/>
      <c r="G52" s="199"/>
      <c r="H52" s="200"/>
      <c r="I52" s="107"/>
      <c r="K52" s="89"/>
      <c r="L52" s="89"/>
    </row>
    <row r="53" spans="1:12" s="88" customFormat="1" ht="15">
      <c r="A53" s="27" t="s">
        <v>114</v>
      </c>
      <c r="B53" s="198" t="s">
        <v>667</v>
      </c>
      <c r="C53" s="119"/>
      <c r="D53" s="29">
        <v>99</v>
      </c>
      <c r="E53" s="231">
        <v>0.0055000000000000005</v>
      </c>
      <c r="F53" s="41"/>
      <c r="G53" s="199"/>
      <c r="H53" s="200"/>
      <c r="I53" s="107"/>
      <c r="K53" s="89"/>
      <c r="L53" s="89"/>
    </row>
    <row r="54" spans="1:12" s="88" customFormat="1" ht="15">
      <c r="A54" s="27" t="s">
        <v>114</v>
      </c>
      <c r="B54" s="198" t="s">
        <v>668</v>
      </c>
      <c r="C54" s="119"/>
      <c r="D54" s="29">
        <v>99</v>
      </c>
      <c r="E54" s="231">
        <v>0.0055000000000000005</v>
      </c>
      <c r="F54" s="41"/>
      <c r="G54" s="199"/>
      <c r="H54" s="200"/>
      <c r="I54" s="107"/>
      <c r="K54" s="89"/>
      <c r="L54" s="89"/>
    </row>
    <row r="55" spans="1:12" s="88" customFormat="1" ht="15">
      <c r="A55" s="27" t="s">
        <v>114</v>
      </c>
      <c r="B55" s="198" t="s">
        <v>669</v>
      </c>
      <c r="C55" s="119"/>
      <c r="D55" s="29">
        <v>99</v>
      </c>
      <c r="E55" s="231">
        <v>0.0055000000000000005</v>
      </c>
      <c r="F55" s="41"/>
      <c r="G55" s="199"/>
      <c r="H55" s="200"/>
      <c r="I55" s="107"/>
      <c r="K55" s="89"/>
      <c r="L55" s="89"/>
    </row>
    <row r="56" spans="1:12" s="88" customFormat="1" ht="15">
      <c r="A56" s="27" t="s">
        <v>114</v>
      </c>
      <c r="B56" s="198" t="s">
        <v>670</v>
      </c>
      <c r="C56" s="119"/>
      <c r="D56" s="29">
        <v>99</v>
      </c>
      <c r="E56" s="231">
        <v>0.0055000000000000005</v>
      </c>
      <c r="F56" s="41"/>
      <c r="G56" s="199"/>
      <c r="H56" s="200"/>
      <c r="I56" s="107"/>
      <c r="K56" s="89"/>
      <c r="L56" s="89"/>
    </row>
    <row r="57" spans="1:12" s="88" customFormat="1" ht="15">
      <c r="A57" s="27" t="s">
        <v>114</v>
      </c>
      <c r="B57" s="198" t="s">
        <v>671</v>
      </c>
      <c r="C57" s="119"/>
      <c r="D57" s="29">
        <v>99</v>
      </c>
      <c r="E57" s="231">
        <v>0.0055000000000000005</v>
      </c>
      <c r="F57" s="41"/>
      <c r="G57" s="199"/>
      <c r="H57" s="200"/>
      <c r="I57" s="107"/>
      <c r="K57" s="89"/>
      <c r="L57" s="89"/>
    </row>
    <row r="58" spans="1:12" s="202" customFormat="1" ht="15">
      <c r="A58" s="22" t="s">
        <v>8</v>
      </c>
      <c r="B58" s="22"/>
      <c r="C58" s="120"/>
      <c r="D58" s="197">
        <v>2594</v>
      </c>
      <c r="E58" s="233">
        <f>SUM(E50:E57)</f>
        <v>0.14440000000000003</v>
      </c>
      <c r="F58" s="201"/>
      <c r="K58" s="203"/>
      <c r="L58" s="203"/>
    </row>
    <row r="59" spans="1:12" s="88" customFormat="1" ht="15">
      <c r="A59" s="22" t="s">
        <v>672</v>
      </c>
      <c r="B59" s="27"/>
      <c r="C59" s="28"/>
      <c r="D59" s="29">
        <v>170.159145</v>
      </c>
      <c r="E59" s="231">
        <v>0.0095</v>
      </c>
      <c r="F59" s="41"/>
      <c r="G59" s="90"/>
      <c r="K59" s="89"/>
      <c r="L59" s="89"/>
    </row>
    <row r="60" spans="1:12" s="88" customFormat="1" ht="15">
      <c r="A60" s="204" t="s">
        <v>673</v>
      </c>
      <c r="B60" s="27"/>
      <c r="C60" s="28"/>
      <c r="D60" s="29">
        <v>241.96</v>
      </c>
      <c r="E60" s="231">
        <v>0.013500000000000002</v>
      </c>
      <c r="F60" s="41"/>
      <c r="G60" s="205"/>
      <c r="K60" s="89"/>
      <c r="L60" s="89"/>
    </row>
    <row r="61" spans="1:12" s="88" customFormat="1" ht="15">
      <c r="A61" s="22" t="s">
        <v>674</v>
      </c>
      <c r="B61" s="27"/>
      <c r="C61" s="39"/>
      <c r="D61" s="29">
        <v>2622.2908549999997</v>
      </c>
      <c r="E61" s="231">
        <v>0.1458</v>
      </c>
      <c r="F61" s="73"/>
      <c r="G61" s="205"/>
      <c r="K61" s="89"/>
      <c r="L61" s="89"/>
    </row>
    <row r="62" spans="1:12" s="88" customFormat="1" ht="15">
      <c r="A62" s="44" t="s">
        <v>11</v>
      </c>
      <c r="B62" s="44"/>
      <c r="C62" s="45"/>
      <c r="D62" s="206">
        <v>17959.789999999994</v>
      </c>
      <c r="E62" s="232">
        <f>+E61+E58+E46+E60+E59</f>
        <v>0.9999999999999998</v>
      </c>
      <c r="F62" s="47"/>
      <c r="K62" s="89"/>
      <c r="L62" s="89"/>
    </row>
    <row r="63" spans="1:12" s="88" customFormat="1" ht="15">
      <c r="A63" s="91" t="s">
        <v>14</v>
      </c>
      <c r="B63" s="194"/>
      <c r="C63" s="92"/>
      <c r="D63" s="92"/>
      <c r="E63" s="92"/>
      <c r="F63" s="195"/>
      <c r="K63" s="89"/>
      <c r="L63" s="89"/>
    </row>
    <row r="64" spans="1:12" s="88" customFormat="1" ht="33" customHeight="1">
      <c r="A64" s="317" t="s">
        <v>675</v>
      </c>
      <c r="B64" s="318"/>
      <c r="C64" s="318"/>
      <c r="D64" s="318"/>
      <c r="E64" s="318"/>
      <c r="F64" s="319"/>
      <c r="G64" s="90"/>
      <c r="K64" s="89"/>
      <c r="L64" s="89"/>
    </row>
    <row r="65" spans="1:12" s="88" customFormat="1" ht="15">
      <c r="A65" s="305" t="s">
        <v>15</v>
      </c>
      <c r="B65" s="306"/>
      <c r="C65" s="306"/>
      <c r="D65" s="306"/>
      <c r="E65" s="306"/>
      <c r="F65" s="307"/>
      <c r="K65" s="89"/>
      <c r="L65" s="89"/>
    </row>
    <row r="66" spans="1:12" s="88" customFormat="1" ht="15">
      <c r="A66" s="308" t="s">
        <v>19</v>
      </c>
      <c r="B66" s="309"/>
      <c r="C66" s="309"/>
      <c r="D66" s="309"/>
      <c r="E66" s="309"/>
      <c r="F66" s="310"/>
      <c r="K66" s="89"/>
      <c r="L66" s="89"/>
    </row>
    <row r="67" spans="1:6" s="58" customFormat="1" ht="15" customHeight="1">
      <c r="A67" s="57" t="s">
        <v>332</v>
      </c>
      <c r="B67" s="287" t="s">
        <v>676</v>
      </c>
      <c r="C67" s="288"/>
      <c r="D67" s="271" t="s">
        <v>677</v>
      </c>
      <c r="E67" s="272"/>
      <c r="F67" s="273"/>
    </row>
    <row r="68" spans="1:6" s="58" customFormat="1" ht="15" customHeight="1">
      <c r="A68" s="59" t="s">
        <v>678</v>
      </c>
      <c r="B68" s="285">
        <v>12.238</v>
      </c>
      <c r="C68" s="286"/>
      <c r="D68" s="285">
        <v>12.29</v>
      </c>
      <c r="E68" s="294"/>
      <c r="F68" s="286"/>
    </row>
    <row r="69" spans="1:6" s="58" customFormat="1" ht="15" customHeight="1">
      <c r="A69" s="59" t="s">
        <v>679</v>
      </c>
      <c r="B69" s="285">
        <v>10.137</v>
      </c>
      <c r="C69" s="286"/>
      <c r="D69" s="285">
        <v>10.06</v>
      </c>
      <c r="E69" s="294"/>
      <c r="F69" s="286"/>
    </row>
    <row r="70" spans="1:6" s="58" customFormat="1" ht="15" customHeight="1">
      <c r="A70" s="59" t="s">
        <v>680</v>
      </c>
      <c r="B70" s="285">
        <v>10.542</v>
      </c>
      <c r="C70" s="286"/>
      <c r="D70" s="285">
        <v>10.587</v>
      </c>
      <c r="E70" s="294"/>
      <c r="F70" s="286"/>
    </row>
    <row r="71" spans="1:6" s="58" customFormat="1" ht="15" customHeight="1">
      <c r="A71" s="59" t="s">
        <v>681</v>
      </c>
      <c r="B71" s="285">
        <v>12.238</v>
      </c>
      <c r="C71" s="286"/>
      <c r="D71" s="285">
        <v>12.29</v>
      </c>
      <c r="E71" s="294"/>
      <c r="F71" s="286"/>
    </row>
    <row r="72" spans="1:6" s="58" customFormat="1" ht="15" customHeight="1">
      <c r="A72" s="59" t="s">
        <v>682</v>
      </c>
      <c r="B72" s="285">
        <v>12.463</v>
      </c>
      <c r="C72" s="286"/>
      <c r="D72" s="285">
        <v>12.523</v>
      </c>
      <c r="E72" s="294"/>
      <c r="F72" s="286"/>
    </row>
    <row r="73" spans="1:6" s="58" customFormat="1" ht="15" customHeight="1">
      <c r="A73" s="59" t="s">
        <v>271</v>
      </c>
      <c r="B73" s="285">
        <v>12.463</v>
      </c>
      <c r="C73" s="286"/>
      <c r="D73" s="285">
        <v>12.523</v>
      </c>
      <c r="E73" s="294"/>
      <c r="F73" s="286"/>
    </row>
    <row r="74" spans="1:6" s="58" customFormat="1" ht="15" customHeight="1">
      <c r="A74" s="59" t="s">
        <v>683</v>
      </c>
      <c r="B74" s="285">
        <v>10.29</v>
      </c>
      <c r="C74" s="286"/>
      <c r="D74" s="285">
        <v>10.219</v>
      </c>
      <c r="E74" s="294"/>
      <c r="F74" s="286"/>
    </row>
    <row r="75" spans="1:6" s="58" customFormat="1" ht="15" customHeight="1">
      <c r="A75" s="60" t="s">
        <v>684</v>
      </c>
      <c r="B75" s="285">
        <v>10.573</v>
      </c>
      <c r="C75" s="286"/>
      <c r="D75" s="285">
        <v>10.624</v>
      </c>
      <c r="E75" s="294"/>
      <c r="F75" s="286"/>
    </row>
    <row r="76" spans="1:12" s="94" customFormat="1" ht="15">
      <c r="A76" s="207" t="s">
        <v>685</v>
      </c>
      <c r="B76" s="194"/>
      <c r="C76" s="194"/>
      <c r="D76" s="194"/>
      <c r="E76" s="194"/>
      <c r="F76" s="195"/>
      <c r="K76" s="95"/>
      <c r="L76" s="95"/>
    </row>
    <row r="77" spans="1:12" s="94" customFormat="1" ht="15">
      <c r="A77" s="207" t="s">
        <v>686</v>
      </c>
      <c r="B77" s="194"/>
      <c r="C77" s="194"/>
      <c r="D77" s="194"/>
      <c r="E77" s="194"/>
      <c r="F77" s="195"/>
      <c r="K77" s="95"/>
      <c r="L77" s="95"/>
    </row>
    <row r="78" spans="1:12" s="94" customFormat="1" ht="30">
      <c r="A78" s="208" t="s">
        <v>687</v>
      </c>
      <c r="B78" s="208" t="s">
        <v>688</v>
      </c>
      <c r="C78" s="208" t="s">
        <v>689</v>
      </c>
      <c r="D78" s="209" t="s">
        <v>690</v>
      </c>
      <c r="E78" s="208" t="s">
        <v>691</v>
      </c>
      <c r="F78" s="195"/>
      <c r="K78" s="95"/>
      <c r="L78" s="95"/>
    </row>
    <row r="79" spans="1:12" s="94" customFormat="1" ht="15">
      <c r="A79" s="210" t="s">
        <v>159</v>
      </c>
      <c r="B79" s="210" t="s">
        <v>692</v>
      </c>
      <c r="C79" s="211">
        <v>382.76</v>
      </c>
      <c r="D79" s="211">
        <v>397.05</v>
      </c>
      <c r="E79" s="211">
        <v>7.78</v>
      </c>
      <c r="F79" s="212"/>
      <c r="G79" s="213"/>
      <c r="K79" s="95"/>
      <c r="L79" s="95"/>
    </row>
    <row r="80" spans="1:12" s="94" customFormat="1" ht="15">
      <c r="A80" s="210" t="s">
        <v>636</v>
      </c>
      <c r="B80" s="210" t="s">
        <v>692</v>
      </c>
      <c r="C80" s="211">
        <v>1161.633871</v>
      </c>
      <c r="D80" s="211">
        <v>1196.4</v>
      </c>
      <c r="E80" s="211">
        <v>31.89</v>
      </c>
      <c r="F80" s="212"/>
      <c r="G80" s="213"/>
      <c r="K80" s="95"/>
      <c r="L80" s="95"/>
    </row>
    <row r="81" spans="1:12" s="94" customFormat="1" ht="15">
      <c r="A81" s="210" t="s">
        <v>654</v>
      </c>
      <c r="B81" s="210" t="s">
        <v>692</v>
      </c>
      <c r="C81" s="211">
        <v>86.9375</v>
      </c>
      <c r="D81" s="211">
        <v>85.6</v>
      </c>
      <c r="E81" s="211">
        <v>6.43</v>
      </c>
      <c r="F81" s="212"/>
      <c r="G81" s="213"/>
      <c r="K81" s="95"/>
      <c r="L81" s="95"/>
    </row>
    <row r="82" spans="1:12" s="94" customFormat="1" ht="15">
      <c r="A82" s="210" t="s">
        <v>656</v>
      </c>
      <c r="B82" s="210" t="s">
        <v>692</v>
      </c>
      <c r="C82" s="211">
        <v>249.05</v>
      </c>
      <c r="D82" s="211">
        <v>250.05</v>
      </c>
      <c r="E82" s="211">
        <v>3.33</v>
      </c>
      <c r="F82" s="212"/>
      <c r="G82" s="213"/>
      <c r="K82" s="95"/>
      <c r="L82" s="95"/>
    </row>
    <row r="83" spans="1:12" s="94" customFormat="1" ht="15">
      <c r="A83" s="210" t="s">
        <v>652</v>
      </c>
      <c r="B83" s="210" t="s">
        <v>692</v>
      </c>
      <c r="C83" s="211">
        <v>462.1</v>
      </c>
      <c r="D83" s="211">
        <v>460.25</v>
      </c>
      <c r="E83" s="211">
        <v>6.48</v>
      </c>
      <c r="F83" s="212"/>
      <c r="G83" s="213"/>
      <c r="K83" s="95"/>
      <c r="L83" s="95"/>
    </row>
    <row r="84" spans="1:12" s="94" customFormat="1" ht="15">
      <c r="A84" s="210" t="s">
        <v>148</v>
      </c>
      <c r="B84" s="210" t="s">
        <v>692</v>
      </c>
      <c r="C84" s="211">
        <v>115.70503</v>
      </c>
      <c r="D84" s="211">
        <v>115.65</v>
      </c>
      <c r="E84" s="211">
        <v>19.91</v>
      </c>
      <c r="F84" s="212"/>
      <c r="G84" s="213"/>
      <c r="K84" s="95"/>
      <c r="L84" s="95"/>
    </row>
    <row r="85" spans="1:12" s="94" customFormat="1" ht="15">
      <c r="A85" s="210" t="s">
        <v>626</v>
      </c>
      <c r="B85" s="210" t="s">
        <v>692</v>
      </c>
      <c r="C85" s="211">
        <v>166.194502</v>
      </c>
      <c r="D85" s="211">
        <v>156.70000000000002</v>
      </c>
      <c r="E85" s="211">
        <v>88.84</v>
      </c>
      <c r="F85" s="212"/>
      <c r="G85" s="213"/>
      <c r="K85" s="95"/>
      <c r="L85" s="95"/>
    </row>
    <row r="86" spans="1:12" s="94" customFormat="1" ht="15">
      <c r="A86" s="210" t="s">
        <v>642</v>
      </c>
      <c r="B86" s="210" t="s">
        <v>692</v>
      </c>
      <c r="C86" s="211">
        <v>143.07381900000001</v>
      </c>
      <c r="D86" s="211">
        <v>137.3</v>
      </c>
      <c r="E86" s="211">
        <v>22.57</v>
      </c>
      <c r="F86" s="212"/>
      <c r="G86" s="213"/>
      <c r="K86" s="95"/>
      <c r="L86" s="95"/>
    </row>
    <row r="87" spans="1:12" s="94" customFormat="1" ht="15">
      <c r="A87" s="210" t="s">
        <v>634</v>
      </c>
      <c r="B87" s="210" t="s">
        <v>692</v>
      </c>
      <c r="C87" s="211">
        <v>136.49085300000002</v>
      </c>
      <c r="D87" s="211">
        <v>138.85</v>
      </c>
      <c r="E87" s="211">
        <v>52.22</v>
      </c>
      <c r="F87" s="212"/>
      <c r="G87" s="213"/>
      <c r="K87" s="95"/>
      <c r="L87" s="95"/>
    </row>
    <row r="88" spans="1:12" s="94" customFormat="1" ht="15">
      <c r="A88" s="210" t="s">
        <v>646</v>
      </c>
      <c r="B88" s="210" t="s">
        <v>692</v>
      </c>
      <c r="C88" s="211">
        <v>86.8143</v>
      </c>
      <c r="D88" s="211">
        <v>87.4</v>
      </c>
      <c r="E88" s="211">
        <v>15.33</v>
      </c>
      <c r="F88" s="212"/>
      <c r="G88" s="213"/>
      <c r="K88" s="95"/>
      <c r="L88" s="95"/>
    </row>
    <row r="89" spans="1:12" s="94" customFormat="1" ht="15">
      <c r="A89" s="210" t="s">
        <v>624</v>
      </c>
      <c r="B89" s="210" t="s">
        <v>692</v>
      </c>
      <c r="C89" s="211">
        <v>229.9308</v>
      </c>
      <c r="D89" s="211">
        <v>228.7</v>
      </c>
      <c r="E89" s="211">
        <v>124.08</v>
      </c>
      <c r="F89" s="212"/>
      <c r="G89" s="213"/>
      <c r="K89" s="95"/>
      <c r="L89" s="95"/>
    </row>
    <row r="90" spans="1:12" s="94" customFormat="1" ht="15">
      <c r="A90" s="210" t="s">
        <v>394</v>
      </c>
      <c r="B90" s="210" t="s">
        <v>692</v>
      </c>
      <c r="C90" s="211">
        <v>469.90666999999996</v>
      </c>
      <c r="D90" s="211">
        <v>461.75</v>
      </c>
      <c r="E90" s="211">
        <v>28.15</v>
      </c>
      <c r="F90" s="212"/>
      <c r="G90" s="213"/>
      <c r="K90" s="95"/>
      <c r="L90" s="95"/>
    </row>
    <row r="91" spans="1:12" s="94" customFormat="1" ht="15">
      <c r="A91" s="210" t="s">
        <v>640</v>
      </c>
      <c r="B91" s="210" t="s">
        <v>692</v>
      </c>
      <c r="C91" s="211">
        <v>156.128575</v>
      </c>
      <c r="D91" s="211">
        <v>148.35</v>
      </c>
      <c r="E91" s="211">
        <v>23.76</v>
      </c>
      <c r="F91" s="212"/>
      <c r="G91" s="213"/>
      <c r="K91" s="95"/>
      <c r="L91" s="95"/>
    </row>
    <row r="92" spans="1:12" s="94" customFormat="1" ht="15">
      <c r="A92" s="210" t="s">
        <v>632</v>
      </c>
      <c r="B92" s="210" t="s">
        <v>692</v>
      </c>
      <c r="C92" s="211">
        <v>58.796741</v>
      </c>
      <c r="D92" s="211">
        <v>59.15</v>
      </c>
      <c r="E92" s="211">
        <v>59.31</v>
      </c>
      <c r="F92" s="212"/>
      <c r="G92" s="213"/>
      <c r="K92" s="95"/>
      <c r="L92" s="95"/>
    </row>
    <row r="93" spans="1:12" s="94" customFormat="1" ht="15">
      <c r="A93" s="210" t="s">
        <v>648</v>
      </c>
      <c r="B93" s="210" t="s">
        <v>692</v>
      </c>
      <c r="C93" s="211">
        <v>60.302800000000005</v>
      </c>
      <c r="D93" s="211">
        <v>59.95</v>
      </c>
      <c r="E93" s="211">
        <v>15.4</v>
      </c>
      <c r="F93" s="212"/>
      <c r="G93" s="213"/>
      <c r="K93" s="95"/>
      <c r="L93" s="95"/>
    </row>
    <row r="94" spans="1:12" s="94" customFormat="1" ht="15">
      <c r="A94" s="210" t="s">
        <v>311</v>
      </c>
      <c r="B94" s="210" t="s">
        <v>692</v>
      </c>
      <c r="C94" s="211">
        <v>1141.391668</v>
      </c>
      <c r="D94" s="211">
        <v>1186.95</v>
      </c>
      <c r="E94" s="211">
        <v>7.14</v>
      </c>
      <c r="F94" s="212"/>
      <c r="G94" s="213"/>
      <c r="K94" s="95"/>
      <c r="L94" s="95"/>
    </row>
    <row r="95" spans="1:12" s="94" customFormat="1" ht="15">
      <c r="A95" s="210" t="s">
        <v>359</v>
      </c>
      <c r="B95" s="210" t="s">
        <v>692</v>
      </c>
      <c r="C95" s="211">
        <v>331.065423</v>
      </c>
      <c r="D95" s="211">
        <v>315.55</v>
      </c>
      <c r="E95" s="211">
        <v>149.06</v>
      </c>
      <c r="F95" s="212"/>
      <c r="G95" s="213"/>
      <c r="K95" s="95"/>
      <c r="L95" s="95"/>
    </row>
    <row r="96" spans="1:12" s="94" customFormat="1" ht="15">
      <c r="A96" s="210" t="s">
        <v>616</v>
      </c>
      <c r="B96" s="210" t="s">
        <v>692</v>
      </c>
      <c r="C96" s="211">
        <v>1213.5</v>
      </c>
      <c r="D96" s="211">
        <v>1425.95</v>
      </c>
      <c r="E96" s="211">
        <v>199.73</v>
      </c>
      <c r="F96" s="212"/>
      <c r="G96" s="213"/>
      <c r="K96" s="95"/>
      <c r="L96" s="95"/>
    </row>
    <row r="97" spans="1:12" s="94" customFormat="1" ht="15">
      <c r="A97" s="210" t="s">
        <v>113</v>
      </c>
      <c r="B97" s="210" t="s">
        <v>692</v>
      </c>
      <c r="C97" s="211">
        <v>999.8375000000001</v>
      </c>
      <c r="D97" s="211">
        <v>1015.1</v>
      </c>
      <c r="E97" s="211">
        <v>44.45</v>
      </c>
      <c r="F97" s="212"/>
      <c r="G97" s="213"/>
      <c r="K97" s="95"/>
      <c r="L97" s="95"/>
    </row>
    <row r="98" spans="1:12" s="94" customFormat="1" ht="15">
      <c r="A98" s="210" t="s">
        <v>618</v>
      </c>
      <c r="B98" s="210" t="s">
        <v>692</v>
      </c>
      <c r="C98" s="211">
        <v>215.353593</v>
      </c>
      <c r="D98" s="211">
        <v>226.65</v>
      </c>
      <c r="E98" s="211">
        <v>148.1</v>
      </c>
      <c r="F98" s="212"/>
      <c r="G98" s="213"/>
      <c r="K98" s="95"/>
      <c r="L98" s="95"/>
    </row>
    <row r="99" spans="1:12" s="94" customFormat="1" ht="15">
      <c r="A99" s="210" t="s">
        <v>128</v>
      </c>
      <c r="B99" s="210" t="s">
        <v>692</v>
      </c>
      <c r="C99" s="211">
        <v>283.92573</v>
      </c>
      <c r="D99" s="211">
        <v>287.2</v>
      </c>
      <c r="E99" s="211">
        <v>325.81</v>
      </c>
      <c r="F99" s="212"/>
      <c r="G99" s="213"/>
      <c r="K99" s="95"/>
      <c r="L99" s="95"/>
    </row>
    <row r="100" spans="1:12" s="94" customFormat="1" ht="15">
      <c r="A100" s="210" t="s">
        <v>644</v>
      </c>
      <c r="B100" s="210" t="s">
        <v>692</v>
      </c>
      <c r="C100" s="211">
        <v>596.1214</v>
      </c>
      <c r="D100" s="211">
        <v>601.0500000000001</v>
      </c>
      <c r="E100" s="211">
        <v>15.79</v>
      </c>
      <c r="F100" s="212"/>
      <c r="G100" s="213"/>
      <c r="K100" s="95"/>
      <c r="L100" s="95"/>
    </row>
    <row r="101" spans="1:12" s="94" customFormat="1" ht="15">
      <c r="A101" s="210" t="s">
        <v>630</v>
      </c>
      <c r="B101" s="210" t="s">
        <v>692</v>
      </c>
      <c r="C101" s="211">
        <v>124.74380000000001</v>
      </c>
      <c r="D101" s="211">
        <v>126.65</v>
      </c>
      <c r="E101" s="211">
        <v>65.8</v>
      </c>
      <c r="F101" s="212"/>
      <c r="G101" s="213"/>
      <c r="K101" s="95"/>
      <c r="L101" s="95"/>
    </row>
    <row r="102" spans="1:12" s="94" customFormat="1" ht="15">
      <c r="A102" s="210" t="s">
        <v>658</v>
      </c>
      <c r="B102" s="210" t="s">
        <v>692</v>
      </c>
      <c r="C102" s="211">
        <v>153.925</v>
      </c>
      <c r="D102" s="211">
        <v>174.6</v>
      </c>
      <c r="E102" s="211">
        <v>2.47</v>
      </c>
      <c r="F102" s="212"/>
      <c r="G102" s="213"/>
      <c r="K102" s="95"/>
      <c r="L102" s="95"/>
    </row>
    <row r="103" spans="1:12" s="94" customFormat="1" ht="15">
      <c r="A103" s="210" t="s">
        <v>123</v>
      </c>
      <c r="B103" s="210" t="s">
        <v>692</v>
      </c>
      <c r="C103" s="211">
        <v>7514.775000000001</v>
      </c>
      <c r="D103" s="211">
        <v>7698.65</v>
      </c>
      <c r="E103" s="211">
        <v>3.61</v>
      </c>
      <c r="F103" s="212"/>
      <c r="G103" s="213"/>
      <c r="K103" s="95"/>
      <c r="L103" s="95"/>
    </row>
    <row r="104" spans="1:12" s="94" customFormat="1" ht="15">
      <c r="A104" s="210" t="s">
        <v>235</v>
      </c>
      <c r="B104" s="210" t="s">
        <v>692</v>
      </c>
      <c r="C104" s="211">
        <v>1089.02</v>
      </c>
      <c r="D104" s="211">
        <v>1116</v>
      </c>
      <c r="E104" s="211">
        <v>4.39</v>
      </c>
      <c r="F104" s="212"/>
      <c r="G104" s="213"/>
      <c r="K104" s="95"/>
      <c r="L104" s="95"/>
    </row>
    <row r="105" spans="1:12" s="94" customFormat="1" ht="15">
      <c r="A105" s="210" t="s">
        <v>563</v>
      </c>
      <c r="B105" s="210" t="s">
        <v>692</v>
      </c>
      <c r="C105" s="211">
        <v>123.701829</v>
      </c>
      <c r="D105" s="211">
        <v>127.7</v>
      </c>
      <c r="E105" s="211">
        <v>66.02</v>
      </c>
      <c r="F105" s="212"/>
      <c r="G105" s="213"/>
      <c r="K105" s="95"/>
      <c r="L105" s="95"/>
    </row>
    <row r="106" spans="1:12" s="94" customFormat="1" ht="15">
      <c r="A106" s="210" t="s">
        <v>638</v>
      </c>
      <c r="B106" s="210" t="s">
        <v>692</v>
      </c>
      <c r="C106" s="211">
        <v>257.7675</v>
      </c>
      <c r="D106" s="211">
        <v>257.2</v>
      </c>
      <c r="E106" s="211">
        <v>24.19</v>
      </c>
      <c r="F106" s="212"/>
      <c r="G106" s="213"/>
      <c r="K106" s="95"/>
      <c r="L106" s="95"/>
    </row>
    <row r="107" spans="1:12" s="94" customFormat="1" ht="15">
      <c r="A107" s="210" t="s">
        <v>370</v>
      </c>
      <c r="B107" s="210" t="s">
        <v>692</v>
      </c>
      <c r="C107" s="211">
        <v>1386.423002</v>
      </c>
      <c r="D107" s="211">
        <v>1348.4</v>
      </c>
      <c r="E107" s="211">
        <v>42.16</v>
      </c>
      <c r="F107" s="212"/>
      <c r="G107" s="213"/>
      <c r="K107" s="95"/>
      <c r="L107" s="95"/>
    </row>
    <row r="108" spans="1:12" s="94" customFormat="1" ht="15">
      <c r="A108" s="210" t="s">
        <v>620</v>
      </c>
      <c r="B108" s="210" t="s">
        <v>692</v>
      </c>
      <c r="C108" s="211">
        <v>512.865896</v>
      </c>
      <c r="D108" s="211">
        <v>531.85</v>
      </c>
      <c r="E108" s="211">
        <v>118.97</v>
      </c>
      <c r="F108" s="212"/>
      <c r="G108" s="213"/>
      <c r="K108" s="95"/>
      <c r="L108" s="95"/>
    </row>
    <row r="109" spans="1:12" s="94" customFormat="1" ht="15">
      <c r="A109" s="210" t="s">
        <v>614</v>
      </c>
      <c r="B109" s="210" t="s">
        <v>692</v>
      </c>
      <c r="C109" s="211">
        <v>45.0066</v>
      </c>
      <c r="D109" s="211">
        <v>45.7</v>
      </c>
      <c r="E109" s="211">
        <v>156.28</v>
      </c>
      <c r="F109" s="212"/>
      <c r="G109" s="213"/>
      <c r="K109" s="95"/>
      <c r="L109" s="95"/>
    </row>
    <row r="110" spans="1:12" s="94" customFormat="1" ht="15">
      <c r="A110" s="210" t="s">
        <v>117</v>
      </c>
      <c r="B110" s="210" t="s">
        <v>692</v>
      </c>
      <c r="C110" s="211">
        <v>17733.823726</v>
      </c>
      <c r="D110" s="211">
        <v>18721.2</v>
      </c>
      <c r="E110" s="211">
        <v>27.8</v>
      </c>
      <c r="F110" s="212"/>
      <c r="G110" s="213"/>
      <c r="K110" s="95"/>
      <c r="L110" s="95"/>
    </row>
    <row r="111" spans="1:12" s="94" customFormat="1" ht="15">
      <c r="A111" s="210" t="s">
        <v>532</v>
      </c>
      <c r="B111" s="210" t="s">
        <v>692</v>
      </c>
      <c r="C111" s="211">
        <v>29.826</v>
      </c>
      <c r="D111" s="211">
        <v>30.45</v>
      </c>
      <c r="E111" s="211">
        <v>40.04</v>
      </c>
      <c r="F111" s="212"/>
      <c r="G111" s="213"/>
      <c r="K111" s="95"/>
      <c r="L111" s="95"/>
    </row>
    <row r="112" spans="1:12" s="94" customFormat="1" ht="15">
      <c r="A112" s="210" t="s">
        <v>628</v>
      </c>
      <c r="B112" s="210" t="s">
        <v>692</v>
      </c>
      <c r="C112" s="211">
        <v>1706.0314</v>
      </c>
      <c r="D112" s="211">
        <v>1763.1</v>
      </c>
      <c r="E112" s="211">
        <v>65.04</v>
      </c>
      <c r="F112" s="212"/>
      <c r="G112" s="213"/>
      <c r="K112" s="95"/>
      <c r="L112" s="95"/>
    </row>
    <row r="113" spans="1:12" s="94" customFormat="1" ht="15">
      <c r="A113" s="210" t="s">
        <v>660</v>
      </c>
      <c r="B113" s="210" t="s">
        <v>692</v>
      </c>
      <c r="C113" s="211">
        <v>176.15</v>
      </c>
      <c r="D113" s="211">
        <v>168.6</v>
      </c>
      <c r="E113" s="211">
        <v>1.2</v>
      </c>
      <c r="F113" s="212"/>
      <c r="G113" s="213"/>
      <c r="K113" s="95"/>
      <c r="L113" s="95"/>
    </row>
    <row r="114" spans="1:12" s="94" customFormat="1" ht="15">
      <c r="A114" s="210" t="s">
        <v>622</v>
      </c>
      <c r="B114" s="210" t="s">
        <v>692</v>
      </c>
      <c r="C114" s="211">
        <v>40.873568999999996</v>
      </c>
      <c r="D114" s="211">
        <v>40.25</v>
      </c>
      <c r="E114" s="211">
        <v>100.9</v>
      </c>
      <c r="F114" s="212"/>
      <c r="G114" s="213"/>
      <c r="K114" s="95"/>
      <c r="L114" s="95"/>
    </row>
    <row r="115" spans="1:12" s="94" customFormat="1" ht="15">
      <c r="A115" s="210" t="s">
        <v>160</v>
      </c>
      <c r="B115" s="210" t="s">
        <v>692</v>
      </c>
      <c r="C115" s="211">
        <v>544.9091000000001</v>
      </c>
      <c r="D115" s="211">
        <v>544</v>
      </c>
      <c r="E115" s="211">
        <v>12.17</v>
      </c>
      <c r="F115" s="212"/>
      <c r="G115" s="213"/>
      <c r="K115" s="95"/>
      <c r="L115" s="95"/>
    </row>
    <row r="116" spans="1:12" s="94" customFormat="1" ht="15">
      <c r="A116" s="210" t="s">
        <v>650</v>
      </c>
      <c r="B116" s="210" t="s">
        <v>692</v>
      </c>
      <c r="C116" s="211">
        <v>327.0711</v>
      </c>
      <c r="D116" s="211">
        <v>325.75</v>
      </c>
      <c r="E116" s="211">
        <v>12.1</v>
      </c>
      <c r="F116" s="212"/>
      <c r="G116" s="213"/>
      <c r="K116" s="95"/>
      <c r="L116" s="95"/>
    </row>
    <row r="117" spans="1:12" s="94" customFormat="1" ht="15">
      <c r="A117" s="214"/>
      <c r="B117" s="215"/>
      <c r="C117" s="216"/>
      <c r="D117" s="216"/>
      <c r="E117" s="217"/>
      <c r="F117" s="212"/>
      <c r="G117" s="213"/>
      <c r="K117" s="95"/>
      <c r="L117" s="95"/>
    </row>
    <row r="118" spans="1:12" s="94" customFormat="1" ht="15">
      <c r="A118" s="214" t="s">
        <v>693</v>
      </c>
      <c r="B118" s="215"/>
      <c r="C118" s="218"/>
      <c r="D118" s="216"/>
      <c r="E118" s="219"/>
      <c r="F118" s="195"/>
      <c r="G118" s="213"/>
      <c r="K118" s="95"/>
      <c r="L118" s="95"/>
    </row>
    <row r="119" spans="1:12" s="94" customFormat="1" ht="15">
      <c r="A119" s="214" t="s">
        <v>694</v>
      </c>
      <c r="B119" s="215"/>
      <c r="C119" s="215"/>
      <c r="D119" s="215"/>
      <c r="E119" s="220"/>
      <c r="F119" s="195"/>
      <c r="K119" s="95"/>
      <c r="L119" s="95"/>
    </row>
    <row r="120" spans="1:12" s="94" customFormat="1" ht="15.75" thickBot="1">
      <c r="A120" s="207" t="s">
        <v>695</v>
      </c>
      <c r="B120" s="194"/>
      <c r="C120" s="194"/>
      <c r="D120" s="194"/>
      <c r="E120" s="194"/>
      <c r="F120" s="195"/>
      <c r="K120" s="95"/>
      <c r="L120" s="95"/>
    </row>
    <row r="121" spans="1:12" s="94" customFormat="1" ht="74.25" customHeight="1">
      <c r="A121" s="221" t="s">
        <v>696</v>
      </c>
      <c r="B121" s="221" t="s">
        <v>697</v>
      </c>
      <c r="C121" s="221" t="s">
        <v>698</v>
      </c>
      <c r="D121" s="221" t="s">
        <v>699</v>
      </c>
      <c r="E121" s="222" t="s">
        <v>700</v>
      </c>
      <c r="F121" s="195"/>
      <c r="K121" s="95"/>
      <c r="L121" s="95"/>
    </row>
    <row r="122" spans="1:12" s="94" customFormat="1" ht="15">
      <c r="A122" s="223">
        <v>2196</v>
      </c>
      <c r="B122" s="223">
        <v>351</v>
      </c>
      <c r="C122" s="224">
        <v>13748.954340799994</v>
      </c>
      <c r="D122" s="225">
        <v>2150.9122572499996</v>
      </c>
      <c r="E122" s="226">
        <v>-586.5348153000002</v>
      </c>
      <c r="F122" s="195"/>
      <c r="G122" s="227"/>
      <c r="K122" s="95"/>
      <c r="L122" s="95"/>
    </row>
    <row r="123" spans="1:12" s="94" customFormat="1" ht="15">
      <c r="A123" s="311" t="s">
        <v>576</v>
      </c>
      <c r="B123" s="312"/>
      <c r="C123" s="312"/>
      <c r="D123" s="312"/>
      <c r="E123" s="312"/>
      <c r="F123" s="313"/>
      <c r="K123" s="95"/>
      <c r="L123" s="95"/>
    </row>
    <row r="124" spans="1:12" s="94" customFormat="1" ht="15">
      <c r="A124" s="207" t="s">
        <v>701</v>
      </c>
      <c r="B124" s="194"/>
      <c r="C124" s="194"/>
      <c r="D124" s="194"/>
      <c r="E124" s="194"/>
      <c r="F124" s="195"/>
      <c r="K124" s="95"/>
      <c r="L124" s="95"/>
    </row>
    <row r="125" spans="1:12" s="94" customFormat="1" ht="15">
      <c r="A125" s="228" t="s">
        <v>332</v>
      </c>
      <c r="B125" s="295" t="s">
        <v>333</v>
      </c>
      <c r="C125" s="296"/>
      <c r="D125" s="194"/>
      <c r="E125" s="194"/>
      <c r="F125" s="195"/>
      <c r="K125" s="95"/>
      <c r="L125" s="95"/>
    </row>
    <row r="126" spans="1:12" s="94" customFormat="1" ht="15">
      <c r="A126" s="229"/>
      <c r="B126" s="171" t="s">
        <v>334</v>
      </c>
      <c r="C126" s="172" t="s">
        <v>335</v>
      </c>
      <c r="D126" s="194"/>
      <c r="E126" s="194"/>
      <c r="F126" s="195"/>
      <c r="K126" s="95"/>
      <c r="L126" s="95"/>
    </row>
    <row r="127" spans="1:12" s="94" customFormat="1" ht="15">
      <c r="A127" s="59" t="s">
        <v>679</v>
      </c>
      <c r="B127" s="230">
        <v>0.06</v>
      </c>
      <c r="C127" s="230">
        <v>0.06</v>
      </c>
      <c r="D127" s="194"/>
      <c r="E127" s="194"/>
      <c r="F127" s="195"/>
      <c r="K127" s="95"/>
      <c r="L127" s="95"/>
    </row>
    <row r="128" spans="1:12" s="94" customFormat="1" ht="15">
      <c r="A128" s="59" t="s">
        <v>680</v>
      </c>
      <c r="B128" s="230" t="s">
        <v>702</v>
      </c>
      <c r="C128" s="230" t="s">
        <v>702</v>
      </c>
      <c r="D128" s="194"/>
      <c r="E128" s="194"/>
      <c r="F128" s="195"/>
      <c r="K128" s="95"/>
      <c r="L128" s="95"/>
    </row>
    <row r="129" spans="1:12" s="94" customFormat="1" ht="15">
      <c r="A129" s="59" t="s">
        <v>683</v>
      </c>
      <c r="B129" s="230">
        <v>0.06</v>
      </c>
      <c r="C129" s="230">
        <v>0.06</v>
      </c>
      <c r="D129" s="194"/>
      <c r="E129" s="194"/>
      <c r="F129" s="195"/>
      <c r="K129" s="95"/>
      <c r="L129" s="95"/>
    </row>
    <row r="130" spans="1:12" s="94" customFormat="1" ht="15">
      <c r="A130" s="60" t="s">
        <v>684</v>
      </c>
      <c r="B130" s="230" t="s">
        <v>702</v>
      </c>
      <c r="C130" s="230" t="s">
        <v>702</v>
      </c>
      <c r="D130" s="194"/>
      <c r="E130" s="194"/>
      <c r="F130" s="195"/>
      <c r="K130" s="95"/>
      <c r="L130" s="95"/>
    </row>
    <row r="131" spans="1:12" s="94" customFormat="1" ht="15">
      <c r="A131" s="193" t="s">
        <v>703</v>
      </c>
      <c r="B131" s="194"/>
      <c r="C131" s="194"/>
      <c r="D131" s="194"/>
      <c r="E131" s="194"/>
      <c r="F131" s="93"/>
      <c r="K131" s="95"/>
      <c r="L131" s="95"/>
    </row>
    <row r="132" spans="1:12" s="94" customFormat="1" ht="15">
      <c r="A132" s="193" t="s">
        <v>704</v>
      </c>
      <c r="B132" s="194"/>
      <c r="C132" s="194"/>
      <c r="D132" s="194"/>
      <c r="E132" s="194"/>
      <c r="F132" s="93"/>
      <c r="K132" s="95"/>
      <c r="L132" s="95"/>
    </row>
    <row r="133" spans="1:12" s="94" customFormat="1" ht="15">
      <c r="A133" s="193" t="s">
        <v>579</v>
      </c>
      <c r="B133" s="194"/>
      <c r="C133" s="194"/>
      <c r="D133" s="194"/>
      <c r="E133" s="194"/>
      <c r="F133" s="93"/>
      <c r="K133" s="95"/>
      <c r="L133" s="95"/>
    </row>
    <row r="134" spans="1:12" s="88" customFormat="1" ht="15">
      <c r="A134" s="1"/>
      <c r="B134" s="1"/>
      <c r="C134" s="1"/>
      <c r="D134" s="130"/>
      <c r="E134" s="1"/>
      <c r="F134" s="61"/>
      <c r="K134" s="89"/>
      <c r="L134" s="89"/>
    </row>
  </sheetData>
  <sheetProtection/>
  <mergeCells count="23">
    <mergeCell ref="A64:F64"/>
    <mergeCell ref="A65:F65"/>
    <mergeCell ref="A66:F66"/>
    <mergeCell ref="B67:C67"/>
    <mergeCell ref="D67:F67"/>
    <mergeCell ref="B68:C68"/>
    <mergeCell ref="D68:F68"/>
    <mergeCell ref="B69:C69"/>
    <mergeCell ref="D69:F69"/>
    <mergeCell ref="B70:C70"/>
    <mergeCell ref="D70:F70"/>
    <mergeCell ref="B71:C71"/>
    <mergeCell ref="D71:F71"/>
    <mergeCell ref="B75:C75"/>
    <mergeCell ref="D75:F75"/>
    <mergeCell ref="A123:F123"/>
    <mergeCell ref="B125:C125"/>
    <mergeCell ref="B72:C72"/>
    <mergeCell ref="D72:F72"/>
    <mergeCell ref="B73:C73"/>
    <mergeCell ref="D73:F73"/>
    <mergeCell ref="B74:C74"/>
    <mergeCell ref="D74:F7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5.140625" style="1" customWidth="1"/>
    <col min="2" max="2" width="27.8515625" style="1" bestFit="1" customWidth="1"/>
    <col min="3" max="3" width="16.28125" style="1" bestFit="1" customWidth="1"/>
    <col min="4" max="4" width="18.140625" style="130" bestFit="1" customWidth="1"/>
    <col min="5" max="5" width="15.28125" style="1" customWidth="1"/>
    <col min="6" max="6" width="21.28125" style="61" customWidth="1"/>
    <col min="7" max="7" width="15.140625" style="64" bestFit="1" customWidth="1"/>
    <col min="8" max="8" width="22.140625" style="64" bestFit="1" customWidth="1"/>
    <col min="9" max="9" width="20.00390625" style="64" bestFit="1" customWidth="1"/>
    <col min="10" max="16384" width="9.140625" style="64" customWidth="1"/>
  </cols>
  <sheetData>
    <row r="1" spans="1:6" ht="15">
      <c r="A1" s="3" t="s">
        <v>0</v>
      </c>
      <c r="B1" s="4"/>
      <c r="C1" s="5"/>
      <c r="D1" s="196"/>
      <c r="E1" s="6"/>
      <c r="F1" s="78"/>
    </row>
    <row r="2" spans="1:6" ht="15">
      <c r="A2" s="3" t="s">
        <v>705</v>
      </c>
      <c r="B2" s="4"/>
      <c r="C2" s="7"/>
      <c r="D2" s="7"/>
      <c r="E2" s="4"/>
      <c r="F2" s="79"/>
    </row>
    <row r="3" spans="1:6" ht="15">
      <c r="A3" s="3" t="s">
        <v>572</v>
      </c>
      <c r="B3" s="8"/>
      <c r="C3" s="9"/>
      <c r="D3" s="7"/>
      <c r="E3" s="8"/>
      <c r="F3" s="80"/>
    </row>
    <row r="4" spans="1:6" ht="15">
      <c r="A4" s="3"/>
      <c r="B4" s="4"/>
      <c r="C4" s="5"/>
      <c r="D4" s="196"/>
      <c r="E4" s="6"/>
      <c r="F4" s="78"/>
    </row>
    <row r="5" spans="1:6" ht="34.5" customHeight="1">
      <c r="A5" s="14" t="s">
        <v>1</v>
      </c>
      <c r="B5" s="14" t="s">
        <v>2</v>
      </c>
      <c r="C5" s="62" t="s">
        <v>3</v>
      </c>
      <c r="D5" s="15" t="s">
        <v>4</v>
      </c>
      <c r="E5" s="68" t="s">
        <v>5</v>
      </c>
      <c r="F5" s="63" t="s">
        <v>6</v>
      </c>
    </row>
    <row r="6" spans="1:6" ht="15">
      <c r="A6" s="3" t="s">
        <v>7</v>
      </c>
      <c r="B6" s="18"/>
      <c r="C6" s="19"/>
      <c r="D6" s="29"/>
      <c r="E6" s="23"/>
      <c r="F6" s="24"/>
    </row>
    <row r="7" spans="1:6" ht="15">
      <c r="A7" s="22" t="s">
        <v>25</v>
      </c>
      <c r="B7" s="18"/>
      <c r="C7" s="118"/>
      <c r="D7" s="29"/>
      <c r="E7" s="23"/>
      <c r="F7" s="24"/>
    </row>
    <row r="8" spans="1:6" ht="15">
      <c r="A8" s="27" t="s">
        <v>532</v>
      </c>
      <c r="B8" s="136" t="s">
        <v>89</v>
      </c>
      <c r="C8" s="182">
        <v>2054742</v>
      </c>
      <c r="D8" s="29">
        <v>619.5</v>
      </c>
      <c r="E8" s="252">
        <v>0.0761</v>
      </c>
      <c r="F8" s="106" t="s">
        <v>536</v>
      </c>
    </row>
    <row r="9" spans="1:6" ht="15">
      <c r="A9" s="27" t="s">
        <v>706</v>
      </c>
      <c r="B9" s="136" t="s">
        <v>93</v>
      </c>
      <c r="C9" s="182">
        <v>2700000</v>
      </c>
      <c r="D9" s="29">
        <v>507.6</v>
      </c>
      <c r="E9" s="252">
        <v>0.0623</v>
      </c>
      <c r="F9" s="106" t="s">
        <v>707</v>
      </c>
    </row>
    <row r="10" spans="1:6" ht="15">
      <c r="A10" s="27" t="s">
        <v>128</v>
      </c>
      <c r="B10" s="136" t="s">
        <v>90</v>
      </c>
      <c r="C10" s="182">
        <v>172100</v>
      </c>
      <c r="D10" s="29">
        <v>490.92</v>
      </c>
      <c r="E10" s="252">
        <v>0.0603</v>
      </c>
      <c r="F10" s="106" t="s">
        <v>35</v>
      </c>
    </row>
    <row r="11" spans="1:6" ht="15">
      <c r="A11" s="27" t="s">
        <v>708</v>
      </c>
      <c r="B11" s="136" t="s">
        <v>106</v>
      </c>
      <c r="C11" s="182">
        <v>476000</v>
      </c>
      <c r="D11" s="29">
        <v>335.34</v>
      </c>
      <c r="E11" s="252">
        <v>0.0412</v>
      </c>
      <c r="F11" s="106" t="s">
        <v>709</v>
      </c>
    </row>
    <row r="12" spans="1:6" ht="15">
      <c r="A12" s="27" t="s">
        <v>259</v>
      </c>
      <c r="B12" s="136" t="s">
        <v>111</v>
      </c>
      <c r="C12" s="182">
        <v>41000</v>
      </c>
      <c r="D12" s="29">
        <v>326.3</v>
      </c>
      <c r="E12" s="252">
        <v>0.0401</v>
      </c>
      <c r="F12" s="106" t="s">
        <v>262</v>
      </c>
    </row>
    <row r="13" spans="1:6" ht="15">
      <c r="A13" s="27" t="s">
        <v>636</v>
      </c>
      <c r="B13" s="136" t="s">
        <v>95</v>
      </c>
      <c r="C13" s="182">
        <v>25850</v>
      </c>
      <c r="D13" s="29">
        <v>307.15</v>
      </c>
      <c r="E13" s="252">
        <v>0.0377</v>
      </c>
      <c r="F13" s="106" t="s">
        <v>637</v>
      </c>
    </row>
    <row r="14" spans="1:6" ht="15">
      <c r="A14" s="27" t="s">
        <v>359</v>
      </c>
      <c r="B14" s="136" t="s">
        <v>89</v>
      </c>
      <c r="C14" s="182">
        <v>80000</v>
      </c>
      <c r="D14" s="29">
        <v>250.68</v>
      </c>
      <c r="E14" s="252">
        <v>0.0308</v>
      </c>
      <c r="F14" s="106" t="s">
        <v>361</v>
      </c>
    </row>
    <row r="15" spans="1:6" ht="15">
      <c r="A15" s="27" t="s">
        <v>710</v>
      </c>
      <c r="B15" s="136" t="s">
        <v>102</v>
      </c>
      <c r="C15" s="182">
        <v>171000</v>
      </c>
      <c r="D15" s="29">
        <v>181.35</v>
      </c>
      <c r="E15" s="252">
        <v>0.0223</v>
      </c>
      <c r="F15" s="106" t="s">
        <v>711</v>
      </c>
    </row>
    <row r="16" spans="1:6" ht="15">
      <c r="A16" s="27" t="s">
        <v>660</v>
      </c>
      <c r="B16" s="136" t="s">
        <v>90</v>
      </c>
      <c r="C16" s="182">
        <v>72000</v>
      </c>
      <c r="D16" s="29">
        <v>122.08</v>
      </c>
      <c r="E16" s="252">
        <v>0.015</v>
      </c>
      <c r="F16" s="106" t="s">
        <v>661</v>
      </c>
    </row>
    <row r="17" spans="1:6" ht="15">
      <c r="A17" s="27" t="s">
        <v>630</v>
      </c>
      <c r="B17" s="136" t="s">
        <v>92</v>
      </c>
      <c r="C17" s="182">
        <v>80000</v>
      </c>
      <c r="D17" s="29">
        <v>102.36</v>
      </c>
      <c r="E17" s="252">
        <v>0.0126</v>
      </c>
      <c r="F17" s="106" t="s">
        <v>631</v>
      </c>
    </row>
    <row r="18" spans="1:6" ht="15">
      <c r="A18" s="27" t="s">
        <v>618</v>
      </c>
      <c r="B18" s="136" t="s">
        <v>107</v>
      </c>
      <c r="C18" s="182">
        <v>42500</v>
      </c>
      <c r="D18" s="29">
        <v>95.75</v>
      </c>
      <c r="E18" s="252">
        <v>0.0118</v>
      </c>
      <c r="F18" s="106" t="s">
        <v>619</v>
      </c>
    </row>
    <row r="19" spans="1:6" ht="15">
      <c r="A19" s="27" t="s">
        <v>113</v>
      </c>
      <c r="B19" s="136" t="s">
        <v>92</v>
      </c>
      <c r="C19" s="182">
        <v>6705</v>
      </c>
      <c r="D19" s="29">
        <v>67.8</v>
      </c>
      <c r="E19" s="252">
        <v>0.0083</v>
      </c>
      <c r="F19" s="106" t="s">
        <v>28</v>
      </c>
    </row>
    <row r="20" spans="1:6" ht="15">
      <c r="A20" s="27" t="s">
        <v>161</v>
      </c>
      <c r="B20" s="136" t="s">
        <v>89</v>
      </c>
      <c r="C20" s="182">
        <v>3900</v>
      </c>
      <c r="D20" s="29">
        <v>64.18</v>
      </c>
      <c r="E20" s="252">
        <v>0.0079</v>
      </c>
      <c r="F20" s="106" t="s">
        <v>59</v>
      </c>
    </row>
    <row r="21" spans="1:6" ht="15">
      <c r="A21" s="27" t="s">
        <v>148</v>
      </c>
      <c r="B21" s="136" t="s">
        <v>89</v>
      </c>
      <c r="C21" s="182">
        <v>51700</v>
      </c>
      <c r="D21" s="29">
        <v>59.58</v>
      </c>
      <c r="E21" s="252">
        <v>0.0073</v>
      </c>
      <c r="F21" s="106" t="s">
        <v>54</v>
      </c>
    </row>
    <row r="22" spans="1:6" ht="15">
      <c r="A22" s="27" t="s">
        <v>123</v>
      </c>
      <c r="B22" s="136" t="s">
        <v>97</v>
      </c>
      <c r="C22" s="182">
        <v>760</v>
      </c>
      <c r="D22" s="29">
        <v>58.9</v>
      </c>
      <c r="E22" s="252">
        <v>0.0072</v>
      </c>
      <c r="F22" s="106" t="s">
        <v>49</v>
      </c>
    </row>
    <row r="23" spans="1:6" ht="15">
      <c r="A23" s="27" t="s">
        <v>193</v>
      </c>
      <c r="B23" s="136" t="s">
        <v>111</v>
      </c>
      <c r="C23" s="182">
        <v>9000</v>
      </c>
      <c r="D23" s="29">
        <v>55.79</v>
      </c>
      <c r="E23" s="252">
        <v>0.0069</v>
      </c>
      <c r="F23" s="106" t="s">
        <v>198</v>
      </c>
    </row>
    <row r="24" spans="1:6" ht="15">
      <c r="A24" s="27" t="s">
        <v>373</v>
      </c>
      <c r="B24" s="136" t="s">
        <v>94</v>
      </c>
      <c r="C24" s="182">
        <v>1050</v>
      </c>
      <c r="D24" s="29">
        <v>52.41</v>
      </c>
      <c r="E24" s="252">
        <v>0.0064</v>
      </c>
      <c r="F24" s="106" t="s">
        <v>374</v>
      </c>
    </row>
    <row r="25" spans="1:6" ht="15">
      <c r="A25" s="27" t="s">
        <v>134</v>
      </c>
      <c r="B25" s="136" t="s">
        <v>94</v>
      </c>
      <c r="C25" s="182">
        <v>2800</v>
      </c>
      <c r="D25" s="29">
        <v>50.1</v>
      </c>
      <c r="E25" s="252">
        <v>0.0062</v>
      </c>
      <c r="F25" s="106" t="s">
        <v>26</v>
      </c>
    </row>
    <row r="26" spans="1:6" ht="15">
      <c r="A26" s="27" t="s">
        <v>114</v>
      </c>
      <c r="B26" s="136" t="s">
        <v>89</v>
      </c>
      <c r="C26" s="182">
        <v>2745</v>
      </c>
      <c r="D26" s="29">
        <v>48.98</v>
      </c>
      <c r="E26" s="252">
        <v>0.006</v>
      </c>
      <c r="F26" s="106" t="s">
        <v>30</v>
      </c>
    </row>
    <row r="27" spans="1:6" ht="15">
      <c r="A27" s="27" t="s">
        <v>185</v>
      </c>
      <c r="B27" s="136" t="s">
        <v>93</v>
      </c>
      <c r="C27" s="182">
        <v>8600</v>
      </c>
      <c r="D27" s="29">
        <v>47.79</v>
      </c>
      <c r="E27" s="252">
        <v>0.0059</v>
      </c>
      <c r="F27" s="106" t="s">
        <v>189</v>
      </c>
    </row>
    <row r="28" spans="1:6" ht="15">
      <c r="A28" s="27" t="s">
        <v>31</v>
      </c>
      <c r="B28" s="136" t="s">
        <v>89</v>
      </c>
      <c r="C28" s="182">
        <v>15000</v>
      </c>
      <c r="D28" s="29">
        <v>46.88</v>
      </c>
      <c r="E28" s="252">
        <v>0.0058</v>
      </c>
      <c r="F28" s="106" t="s">
        <v>231</v>
      </c>
    </row>
    <row r="29" spans="1:6" ht="15">
      <c r="A29" s="27" t="s">
        <v>115</v>
      </c>
      <c r="B29" s="136" t="s">
        <v>89</v>
      </c>
      <c r="C29" s="182">
        <v>14900</v>
      </c>
      <c r="D29" s="29">
        <v>45.09</v>
      </c>
      <c r="E29" s="252">
        <v>0.0055000000000000005</v>
      </c>
      <c r="F29" s="106" t="s">
        <v>230</v>
      </c>
    </row>
    <row r="30" spans="1:6" ht="15">
      <c r="A30" s="27" t="s">
        <v>228</v>
      </c>
      <c r="B30" s="136" t="s">
        <v>106</v>
      </c>
      <c r="C30" s="182">
        <v>19900</v>
      </c>
      <c r="D30" s="29">
        <v>44.44</v>
      </c>
      <c r="E30" s="252">
        <v>0.0055000000000000005</v>
      </c>
      <c r="F30" s="106" t="s">
        <v>232</v>
      </c>
    </row>
    <row r="31" spans="1:6" ht="15">
      <c r="A31" s="27" t="s">
        <v>308</v>
      </c>
      <c r="B31" s="136" t="s">
        <v>111</v>
      </c>
      <c r="C31" s="182">
        <v>6300</v>
      </c>
      <c r="D31" s="29">
        <v>44.24</v>
      </c>
      <c r="E31" s="252">
        <v>0.0054</v>
      </c>
      <c r="F31" s="106" t="s">
        <v>584</v>
      </c>
    </row>
    <row r="32" spans="1:6" ht="15">
      <c r="A32" s="27" t="s">
        <v>116</v>
      </c>
      <c r="B32" s="136" t="s">
        <v>93</v>
      </c>
      <c r="C32" s="182">
        <v>3675</v>
      </c>
      <c r="D32" s="29">
        <v>43.88</v>
      </c>
      <c r="E32" s="252">
        <v>0.0054</v>
      </c>
      <c r="F32" s="106" t="s">
        <v>29</v>
      </c>
    </row>
    <row r="33" spans="1:6" ht="15">
      <c r="A33" s="27" t="s">
        <v>504</v>
      </c>
      <c r="B33" s="136" t="s">
        <v>107</v>
      </c>
      <c r="C33" s="182">
        <v>15500</v>
      </c>
      <c r="D33" s="29">
        <v>43.37</v>
      </c>
      <c r="E33" s="252">
        <v>0.0053</v>
      </c>
      <c r="F33" s="106" t="s">
        <v>506</v>
      </c>
    </row>
    <row r="34" spans="1:6" ht="15">
      <c r="A34" s="27" t="s">
        <v>162</v>
      </c>
      <c r="B34" s="136" t="s">
        <v>103</v>
      </c>
      <c r="C34" s="182">
        <v>23500</v>
      </c>
      <c r="D34" s="29">
        <v>42.01</v>
      </c>
      <c r="E34" s="252">
        <v>0.0052</v>
      </c>
      <c r="F34" s="106" t="s">
        <v>490</v>
      </c>
    </row>
    <row r="35" spans="1:6" ht="15">
      <c r="A35" s="27" t="s">
        <v>118</v>
      </c>
      <c r="B35" s="136" t="s">
        <v>91</v>
      </c>
      <c r="C35" s="182">
        <v>2600</v>
      </c>
      <c r="D35" s="29">
        <v>42</v>
      </c>
      <c r="E35" s="252">
        <v>0.0052</v>
      </c>
      <c r="F35" s="106" t="s">
        <v>27</v>
      </c>
    </row>
    <row r="36" spans="1:6" ht="15">
      <c r="A36" s="27" t="s">
        <v>298</v>
      </c>
      <c r="B36" s="136" t="s">
        <v>93</v>
      </c>
      <c r="C36" s="182">
        <v>26400</v>
      </c>
      <c r="D36" s="29">
        <v>41.94</v>
      </c>
      <c r="E36" s="252">
        <v>0.0052</v>
      </c>
      <c r="F36" s="106" t="s">
        <v>300</v>
      </c>
    </row>
    <row r="37" spans="1:6" ht="15">
      <c r="A37" s="27" t="s">
        <v>394</v>
      </c>
      <c r="B37" s="136" t="s">
        <v>94</v>
      </c>
      <c r="C37" s="182">
        <v>9000</v>
      </c>
      <c r="D37" s="29">
        <v>41.31</v>
      </c>
      <c r="E37" s="252">
        <v>0.0051</v>
      </c>
      <c r="F37" s="106" t="s">
        <v>395</v>
      </c>
    </row>
    <row r="38" spans="1:6" ht="15">
      <c r="A38" s="27" t="s">
        <v>126</v>
      </c>
      <c r="B38" s="136" t="s">
        <v>95</v>
      </c>
      <c r="C38" s="182">
        <v>6040</v>
      </c>
      <c r="D38" s="29">
        <v>40.99</v>
      </c>
      <c r="E38" s="252">
        <v>0.005</v>
      </c>
      <c r="F38" s="106" t="s">
        <v>41</v>
      </c>
    </row>
    <row r="39" spans="1:6" ht="15">
      <c r="A39" s="27" t="s">
        <v>169</v>
      </c>
      <c r="B39" s="136" t="s">
        <v>107</v>
      </c>
      <c r="C39" s="182">
        <v>23900</v>
      </c>
      <c r="D39" s="29">
        <v>39.44</v>
      </c>
      <c r="E39" s="252">
        <v>0.0048</v>
      </c>
      <c r="F39" s="106" t="s">
        <v>285</v>
      </c>
    </row>
    <row r="40" spans="1:6" ht="15">
      <c r="A40" s="27" t="s">
        <v>132</v>
      </c>
      <c r="B40" s="136" t="s">
        <v>95</v>
      </c>
      <c r="C40" s="182">
        <v>970</v>
      </c>
      <c r="D40" s="29">
        <v>39.35</v>
      </c>
      <c r="E40" s="252">
        <v>0.0048</v>
      </c>
      <c r="F40" s="106" t="s">
        <v>48</v>
      </c>
    </row>
    <row r="41" spans="1:6" ht="15">
      <c r="A41" s="27" t="s">
        <v>712</v>
      </c>
      <c r="B41" s="136" t="s">
        <v>92</v>
      </c>
      <c r="C41" s="182">
        <v>7500</v>
      </c>
      <c r="D41" s="29">
        <v>38.66</v>
      </c>
      <c r="E41" s="252">
        <v>0.004699999999999999</v>
      </c>
      <c r="F41" s="106" t="s">
        <v>713</v>
      </c>
    </row>
    <row r="42" spans="1:6" ht="15">
      <c r="A42" s="27" t="s">
        <v>130</v>
      </c>
      <c r="B42" s="136" t="s">
        <v>101</v>
      </c>
      <c r="C42" s="182">
        <v>4260</v>
      </c>
      <c r="D42" s="29">
        <v>37.37</v>
      </c>
      <c r="E42" s="252">
        <v>0.0046</v>
      </c>
      <c r="F42" s="106" t="s">
        <v>143</v>
      </c>
    </row>
    <row r="43" spans="1:6" ht="15">
      <c r="A43" s="27" t="s">
        <v>278</v>
      </c>
      <c r="B43" s="136" t="s">
        <v>110</v>
      </c>
      <c r="C43" s="182">
        <v>10400</v>
      </c>
      <c r="D43" s="29">
        <v>36.88</v>
      </c>
      <c r="E43" s="252">
        <v>0.0045000000000000005</v>
      </c>
      <c r="F43" s="106" t="s">
        <v>279</v>
      </c>
    </row>
    <row r="44" spans="1:6" ht="15">
      <c r="A44" s="27" t="s">
        <v>226</v>
      </c>
      <c r="B44" s="136" t="s">
        <v>107</v>
      </c>
      <c r="C44" s="182">
        <v>5400</v>
      </c>
      <c r="D44" s="29">
        <v>36.54</v>
      </c>
      <c r="E44" s="252">
        <v>0.0045000000000000005</v>
      </c>
      <c r="F44" s="106" t="s">
        <v>419</v>
      </c>
    </row>
    <row r="45" spans="1:6" ht="15">
      <c r="A45" s="27" t="s">
        <v>369</v>
      </c>
      <c r="B45" s="136" t="s">
        <v>107</v>
      </c>
      <c r="C45" s="182">
        <v>17250</v>
      </c>
      <c r="D45" s="29">
        <v>36.14</v>
      </c>
      <c r="E45" s="252">
        <v>0.0044</v>
      </c>
      <c r="F45" s="106" t="s">
        <v>371</v>
      </c>
    </row>
    <row r="46" spans="1:6" ht="15">
      <c r="A46" s="27" t="s">
        <v>140</v>
      </c>
      <c r="B46" s="136" t="s">
        <v>90</v>
      </c>
      <c r="C46" s="182">
        <v>1400</v>
      </c>
      <c r="D46" s="29">
        <v>35.5</v>
      </c>
      <c r="E46" s="252">
        <v>0.0044</v>
      </c>
      <c r="F46" s="106" t="s">
        <v>52</v>
      </c>
    </row>
    <row r="47" spans="1:6" ht="15">
      <c r="A47" s="27" t="s">
        <v>158</v>
      </c>
      <c r="B47" s="136" t="s">
        <v>97</v>
      </c>
      <c r="C47" s="182">
        <v>117</v>
      </c>
      <c r="D47" s="29">
        <v>35.2</v>
      </c>
      <c r="E47" s="252">
        <v>0.0043</v>
      </c>
      <c r="F47" s="106" t="s">
        <v>58</v>
      </c>
    </row>
    <row r="48" spans="1:6" ht="15">
      <c r="A48" s="27" t="s">
        <v>177</v>
      </c>
      <c r="B48" s="136" t="s">
        <v>95</v>
      </c>
      <c r="C48" s="182">
        <v>3250</v>
      </c>
      <c r="D48" s="29">
        <v>34.78</v>
      </c>
      <c r="E48" s="252">
        <v>0.0043</v>
      </c>
      <c r="F48" s="106" t="s">
        <v>413</v>
      </c>
    </row>
    <row r="49" spans="1:6" ht="15">
      <c r="A49" s="27" t="s">
        <v>646</v>
      </c>
      <c r="B49" s="136" t="s">
        <v>107</v>
      </c>
      <c r="C49" s="182">
        <v>40000</v>
      </c>
      <c r="D49" s="29">
        <v>34.7</v>
      </c>
      <c r="E49" s="252">
        <v>0.0043</v>
      </c>
      <c r="F49" s="106" t="s">
        <v>647</v>
      </c>
    </row>
    <row r="50" spans="1:6" ht="15">
      <c r="A50" s="27" t="s">
        <v>582</v>
      </c>
      <c r="B50" s="136" t="s">
        <v>94</v>
      </c>
      <c r="C50" s="182">
        <v>2140</v>
      </c>
      <c r="D50" s="29">
        <v>34.64</v>
      </c>
      <c r="E50" s="252">
        <v>0.0043</v>
      </c>
      <c r="F50" s="106" t="s">
        <v>68</v>
      </c>
    </row>
    <row r="51" spans="1:6" ht="15">
      <c r="A51" s="27" t="s">
        <v>163</v>
      </c>
      <c r="B51" s="136" t="s">
        <v>106</v>
      </c>
      <c r="C51" s="182">
        <v>9750</v>
      </c>
      <c r="D51" s="29">
        <v>33.98</v>
      </c>
      <c r="E51" s="252">
        <v>0.0042</v>
      </c>
      <c r="F51" s="106" t="s">
        <v>63</v>
      </c>
    </row>
    <row r="52" spans="1:6" ht="15">
      <c r="A52" s="27" t="s">
        <v>213</v>
      </c>
      <c r="B52" s="136" t="s">
        <v>107</v>
      </c>
      <c r="C52" s="182">
        <v>16000</v>
      </c>
      <c r="D52" s="29">
        <v>33.75</v>
      </c>
      <c r="E52" s="252">
        <v>0.0040999999999999995</v>
      </c>
      <c r="F52" s="106" t="s">
        <v>440</v>
      </c>
    </row>
    <row r="53" spans="1:6" ht="15">
      <c r="A53" s="27" t="s">
        <v>215</v>
      </c>
      <c r="B53" s="136" t="s">
        <v>112</v>
      </c>
      <c r="C53" s="182">
        <v>15200</v>
      </c>
      <c r="D53" s="29">
        <v>33.39</v>
      </c>
      <c r="E53" s="252">
        <v>0.0040999999999999995</v>
      </c>
      <c r="F53" s="106" t="s">
        <v>217</v>
      </c>
    </row>
    <row r="54" spans="1:6" ht="15">
      <c r="A54" s="27" t="s">
        <v>160</v>
      </c>
      <c r="B54" s="136" t="s">
        <v>88</v>
      </c>
      <c r="C54" s="182">
        <v>6160</v>
      </c>
      <c r="D54" s="29">
        <v>33.37</v>
      </c>
      <c r="E54" s="252">
        <v>0.0040999999999999995</v>
      </c>
      <c r="F54" s="106" t="s">
        <v>39</v>
      </c>
    </row>
    <row r="55" spans="1:6" ht="15">
      <c r="A55" s="27" t="s">
        <v>236</v>
      </c>
      <c r="B55" s="136" t="s">
        <v>90</v>
      </c>
      <c r="C55" s="182">
        <v>20036</v>
      </c>
      <c r="D55" s="29">
        <v>33.14</v>
      </c>
      <c r="E55" s="252">
        <v>0.0040999999999999995</v>
      </c>
      <c r="F55" s="106" t="s">
        <v>275</v>
      </c>
    </row>
    <row r="56" spans="1:6" ht="15">
      <c r="A56" s="27" t="s">
        <v>439</v>
      </c>
      <c r="B56" s="136" t="s">
        <v>110</v>
      </c>
      <c r="C56" s="182">
        <v>4098</v>
      </c>
      <c r="D56" s="29">
        <v>32.5</v>
      </c>
      <c r="E56" s="252">
        <v>0.004</v>
      </c>
      <c r="F56" s="106" t="s">
        <v>426</v>
      </c>
    </row>
    <row r="57" spans="1:6" ht="15">
      <c r="A57" s="27" t="s">
        <v>349</v>
      </c>
      <c r="B57" s="136" t="s">
        <v>94</v>
      </c>
      <c r="C57" s="182">
        <v>28000</v>
      </c>
      <c r="D57" s="29">
        <v>29.89</v>
      </c>
      <c r="E57" s="252">
        <v>0.0037</v>
      </c>
      <c r="F57" s="106" t="s">
        <v>350</v>
      </c>
    </row>
    <row r="58" spans="1:6" ht="15">
      <c r="A58" s="27" t="s">
        <v>240</v>
      </c>
      <c r="B58" s="136" t="s">
        <v>95</v>
      </c>
      <c r="C58" s="182">
        <v>6400</v>
      </c>
      <c r="D58" s="29">
        <v>29.29</v>
      </c>
      <c r="E58" s="252">
        <v>0.0036</v>
      </c>
      <c r="F58" s="106" t="s">
        <v>69</v>
      </c>
    </row>
    <row r="59" spans="1:6" ht="15">
      <c r="A59" s="27" t="s">
        <v>249</v>
      </c>
      <c r="B59" s="136" t="s">
        <v>93</v>
      </c>
      <c r="C59" s="182">
        <v>8600</v>
      </c>
      <c r="D59" s="29">
        <v>26.2</v>
      </c>
      <c r="E59" s="252">
        <v>0.0032</v>
      </c>
      <c r="F59" s="106" t="s">
        <v>86</v>
      </c>
    </row>
    <row r="60" spans="1:6" ht="15">
      <c r="A60" s="27" t="s">
        <v>129</v>
      </c>
      <c r="B60" s="136" t="s">
        <v>91</v>
      </c>
      <c r="C60" s="182">
        <v>6750</v>
      </c>
      <c r="D60" s="29">
        <v>25.87</v>
      </c>
      <c r="E60" s="252">
        <v>0.0032</v>
      </c>
      <c r="F60" s="106" t="s">
        <v>33</v>
      </c>
    </row>
    <row r="61" spans="1:6" ht="15">
      <c r="A61" s="27" t="s">
        <v>540</v>
      </c>
      <c r="B61" s="136" t="s">
        <v>90</v>
      </c>
      <c r="C61" s="182">
        <v>2200</v>
      </c>
      <c r="D61" s="29">
        <v>25.43</v>
      </c>
      <c r="E61" s="252">
        <v>0.0031</v>
      </c>
      <c r="F61" s="106" t="s">
        <v>542</v>
      </c>
    </row>
    <row r="62" spans="1:6" ht="15">
      <c r="A62" s="27" t="s">
        <v>220</v>
      </c>
      <c r="B62" s="136" t="s">
        <v>90</v>
      </c>
      <c r="C62" s="182">
        <v>2080</v>
      </c>
      <c r="D62" s="29">
        <v>24.16</v>
      </c>
      <c r="E62" s="252">
        <v>0.003</v>
      </c>
      <c r="F62" s="106" t="s">
        <v>222</v>
      </c>
    </row>
    <row r="63" spans="1:6" ht="15">
      <c r="A63" s="27" t="s">
        <v>156</v>
      </c>
      <c r="B63" s="136" t="s">
        <v>92</v>
      </c>
      <c r="C63" s="182">
        <v>2690</v>
      </c>
      <c r="D63" s="29">
        <v>24.02</v>
      </c>
      <c r="E63" s="252">
        <v>0.003</v>
      </c>
      <c r="F63" s="106" t="s">
        <v>61</v>
      </c>
    </row>
    <row r="64" spans="1:6" ht="15">
      <c r="A64" s="27" t="s">
        <v>151</v>
      </c>
      <c r="B64" s="136" t="s">
        <v>105</v>
      </c>
      <c r="C64" s="182">
        <v>3370</v>
      </c>
      <c r="D64" s="29">
        <v>23.61</v>
      </c>
      <c r="E64" s="252">
        <v>0.0029</v>
      </c>
      <c r="F64" s="106" t="s">
        <v>155</v>
      </c>
    </row>
    <row r="65" spans="1:6" ht="15">
      <c r="A65" s="27" t="s">
        <v>187</v>
      </c>
      <c r="B65" s="136" t="s">
        <v>112</v>
      </c>
      <c r="C65" s="182">
        <v>8200</v>
      </c>
      <c r="D65" s="29">
        <v>23.2</v>
      </c>
      <c r="E65" s="252">
        <v>0.0028000000000000004</v>
      </c>
      <c r="F65" s="106" t="s">
        <v>76</v>
      </c>
    </row>
    <row r="66" spans="1:6" ht="15">
      <c r="A66" s="27" t="s">
        <v>241</v>
      </c>
      <c r="B66" s="136" t="s">
        <v>102</v>
      </c>
      <c r="C66" s="182">
        <v>4903</v>
      </c>
      <c r="D66" s="29">
        <v>22.89</v>
      </c>
      <c r="E66" s="252">
        <v>0.0028000000000000004</v>
      </c>
      <c r="F66" s="106" t="s">
        <v>245</v>
      </c>
    </row>
    <row r="67" spans="1:6" ht="15">
      <c r="A67" s="27" t="s">
        <v>120</v>
      </c>
      <c r="B67" s="136" t="s">
        <v>89</v>
      </c>
      <c r="C67" s="182">
        <v>4400</v>
      </c>
      <c r="D67" s="29">
        <v>22.87</v>
      </c>
      <c r="E67" s="252">
        <v>0.0028000000000000004</v>
      </c>
      <c r="F67" s="106" t="s">
        <v>142</v>
      </c>
    </row>
    <row r="68" spans="1:6" ht="15">
      <c r="A68" s="27" t="s">
        <v>178</v>
      </c>
      <c r="B68" s="136" t="s">
        <v>93</v>
      </c>
      <c r="C68" s="182">
        <v>7750</v>
      </c>
      <c r="D68" s="29">
        <v>22.74</v>
      </c>
      <c r="E68" s="252">
        <v>0.0028000000000000004</v>
      </c>
      <c r="F68" s="106" t="s">
        <v>82</v>
      </c>
    </row>
    <row r="69" spans="1:6" ht="15">
      <c r="A69" s="27" t="s">
        <v>159</v>
      </c>
      <c r="B69" s="136" t="s">
        <v>104</v>
      </c>
      <c r="C69" s="182">
        <v>5600</v>
      </c>
      <c r="D69" s="29">
        <v>22.17</v>
      </c>
      <c r="E69" s="252">
        <v>0.0027</v>
      </c>
      <c r="F69" s="106" t="s">
        <v>60</v>
      </c>
    </row>
    <row r="70" spans="1:6" ht="15">
      <c r="A70" s="27" t="s">
        <v>524</v>
      </c>
      <c r="B70" s="136" t="s">
        <v>110</v>
      </c>
      <c r="C70" s="182">
        <v>1000</v>
      </c>
      <c r="D70" s="29">
        <v>20.98</v>
      </c>
      <c r="E70" s="252">
        <v>0.0026</v>
      </c>
      <c r="F70" s="106" t="s">
        <v>526</v>
      </c>
    </row>
    <row r="71" spans="1:6" ht="15">
      <c r="A71" s="27" t="s">
        <v>642</v>
      </c>
      <c r="B71" s="136" t="s">
        <v>98</v>
      </c>
      <c r="C71" s="182">
        <v>15000</v>
      </c>
      <c r="D71" s="29">
        <v>20.43</v>
      </c>
      <c r="E71" s="252">
        <v>0.0025</v>
      </c>
      <c r="F71" s="106" t="s">
        <v>643</v>
      </c>
    </row>
    <row r="72" spans="1:6" ht="15">
      <c r="A72" s="27" t="s">
        <v>182</v>
      </c>
      <c r="B72" s="136" t="s">
        <v>108</v>
      </c>
      <c r="C72" s="182">
        <v>6500</v>
      </c>
      <c r="D72" s="29">
        <v>20.35</v>
      </c>
      <c r="E72" s="252">
        <v>0.0025</v>
      </c>
      <c r="F72" s="106" t="s">
        <v>74</v>
      </c>
    </row>
    <row r="73" spans="1:6" ht="15">
      <c r="A73" s="27" t="s">
        <v>509</v>
      </c>
      <c r="B73" s="136" t="s">
        <v>107</v>
      </c>
      <c r="C73" s="182">
        <v>4900</v>
      </c>
      <c r="D73" s="29">
        <v>19.57</v>
      </c>
      <c r="E73" s="252">
        <v>0.0024</v>
      </c>
      <c r="F73" s="106" t="s">
        <v>513</v>
      </c>
    </row>
    <row r="74" spans="1:6" ht="15">
      <c r="A74" s="27" t="s">
        <v>328</v>
      </c>
      <c r="B74" s="136" t="s">
        <v>91</v>
      </c>
      <c r="C74" s="182">
        <v>15600</v>
      </c>
      <c r="D74" s="29">
        <v>19.38</v>
      </c>
      <c r="E74" s="252">
        <v>0.0024</v>
      </c>
      <c r="F74" s="106" t="s">
        <v>329</v>
      </c>
    </row>
    <row r="75" spans="1:6" ht="15">
      <c r="A75" s="27" t="s">
        <v>119</v>
      </c>
      <c r="B75" s="136" t="s">
        <v>89</v>
      </c>
      <c r="C75" s="182">
        <v>1884</v>
      </c>
      <c r="D75" s="29">
        <v>19.25</v>
      </c>
      <c r="E75" s="252">
        <v>0.0024</v>
      </c>
      <c r="F75" s="106" t="s">
        <v>38</v>
      </c>
    </row>
    <row r="76" spans="1:6" ht="15">
      <c r="A76" s="27" t="s">
        <v>244</v>
      </c>
      <c r="B76" s="136" t="s">
        <v>107</v>
      </c>
      <c r="C76" s="182">
        <v>6479</v>
      </c>
      <c r="D76" s="29">
        <v>18.1</v>
      </c>
      <c r="E76" s="252">
        <v>0.0022</v>
      </c>
      <c r="F76" s="106" t="s">
        <v>247</v>
      </c>
    </row>
    <row r="77" spans="1:6" ht="15">
      <c r="A77" s="27" t="s">
        <v>714</v>
      </c>
      <c r="B77" s="136" t="s">
        <v>316</v>
      </c>
      <c r="C77" s="182">
        <v>10300</v>
      </c>
      <c r="D77" s="29">
        <v>16.81</v>
      </c>
      <c r="E77" s="252">
        <v>0.0021</v>
      </c>
      <c r="F77" s="106" t="s">
        <v>715</v>
      </c>
    </row>
    <row r="78" spans="1:6" ht="15">
      <c r="A78" s="27" t="s">
        <v>716</v>
      </c>
      <c r="B78" s="136" t="s">
        <v>104</v>
      </c>
      <c r="C78" s="182">
        <v>4960</v>
      </c>
      <c r="D78" s="29">
        <v>16.78</v>
      </c>
      <c r="E78" s="252">
        <v>0.0021</v>
      </c>
      <c r="F78" s="106" t="s">
        <v>717</v>
      </c>
    </row>
    <row r="79" spans="1:6" ht="15">
      <c r="A79" s="27" t="s">
        <v>718</v>
      </c>
      <c r="B79" s="136" t="s">
        <v>103</v>
      </c>
      <c r="C79" s="182">
        <v>950</v>
      </c>
      <c r="D79" s="29">
        <v>16.4</v>
      </c>
      <c r="E79" s="252">
        <v>0.002</v>
      </c>
      <c r="F79" s="106" t="s">
        <v>719</v>
      </c>
    </row>
    <row r="80" spans="1:6" ht="15">
      <c r="A80" s="27" t="s">
        <v>219</v>
      </c>
      <c r="B80" s="136" t="s">
        <v>102</v>
      </c>
      <c r="C80" s="182">
        <v>1330</v>
      </c>
      <c r="D80" s="29">
        <v>15.28</v>
      </c>
      <c r="E80" s="252">
        <v>0.0019</v>
      </c>
      <c r="F80" s="106" t="s">
        <v>221</v>
      </c>
    </row>
    <row r="81" spans="1:6" ht="15">
      <c r="A81" s="27" t="s">
        <v>157</v>
      </c>
      <c r="B81" s="136" t="s">
        <v>97</v>
      </c>
      <c r="C81" s="182">
        <v>3350</v>
      </c>
      <c r="D81" s="29">
        <v>14.89</v>
      </c>
      <c r="E81" s="252">
        <v>0.0018</v>
      </c>
      <c r="F81" s="106" t="s">
        <v>720</v>
      </c>
    </row>
    <row r="82" spans="1:6" ht="15">
      <c r="A82" s="27" t="s">
        <v>345</v>
      </c>
      <c r="B82" s="136" t="s">
        <v>97</v>
      </c>
      <c r="C82" s="182">
        <v>3700</v>
      </c>
      <c r="D82" s="29">
        <v>9.64</v>
      </c>
      <c r="E82" s="252">
        <v>0.0012</v>
      </c>
      <c r="F82" s="106" t="s">
        <v>57</v>
      </c>
    </row>
    <row r="83" spans="1:6" ht="15">
      <c r="A83" s="27" t="s">
        <v>580</v>
      </c>
      <c r="B83" s="136" t="s">
        <v>94</v>
      </c>
      <c r="C83" s="182">
        <v>4550</v>
      </c>
      <c r="D83" s="29">
        <v>8.38</v>
      </c>
      <c r="E83" s="252">
        <v>0.001</v>
      </c>
      <c r="F83" s="106" t="s">
        <v>573</v>
      </c>
    </row>
    <row r="84" spans="1:7" ht="15">
      <c r="A84" s="22"/>
      <c r="B84" s="22"/>
      <c r="C84" s="119"/>
      <c r="D84" s="33">
        <v>5518.620000000001</v>
      </c>
      <c r="E84" s="253">
        <f>SUM(E8:E83)</f>
        <v>0.6780999999999997</v>
      </c>
      <c r="F84" s="235"/>
      <c r="G84" s="108"/>
    </row>
    <row r="85" spans="1:7" ht="15">
      <c r="A85" s="22" t="s">
        <v>53</v>
      </c>
      <c r="B85" s="31"/>
      <c r="C85" s="142"/>
      <c r="D85" s="29"/>
      <c r="E85" s="236"/>
      <c r="F85" s="235"/>
      <c r="G85" s="108"/>
    </row>
    <row r="86" spans="1:7" ht="15">
      <c r="A86" s="22" t="s">
        <v>25</v>
      </c>
      <c r="B86" s="31"/>
      <c r="C86" s="142"/>
      <c r="D86" s="29"/>
      <c r="E86" s="237"/>
      <c r="F86" s="235"/>
      <c r="G86" s="108"/>
    </row>
    <row r="87" spans="1:7" ht="15">
      <c r="A87" s="27" t="s">
        <v>160</v>
      </c>
      <c r="B87" s="26" t="s">
        <v>88</v>
      </c>
      <c r="C87" s="238">
        <v>33285</v>
      </c>
      <c r="D87" s="29">
        <v>3.23</v>
      </c>
      <c r="E87" s="231">
        <v>0.0004</v>
      </c>
      <c r="F87" s="239" t="s">
        <v>336</v>
      </c>
      <c r="G87" s="108"/>
    </row>
    <row r="88" spans="1:7" ht="15">
      <c r="A88" s="22" t="s">
        <v>8</v>
      </c>
      <c r="B88" s="31"/>
      <c r="C88" s="142"/>
      <c r="D88" s="33">
        <v>3.23</v>
      </c>
      <c r="E88" s="253">
        <f>SUM(E87)</f>
        <v>0.0004</v>
      </c>
      <c r="F88" s="235"/>
      <c r="G88" s="108"/>
    </row>
    <row r="89" spans="1:14" s="88" customFormat="1" ht="15">
      <c r="A89" s="22" t="s">
        <v>10</v>
      </c>
      <c r="B89" s="27"/>
      <c r="C89" s="119"/>
      <c r="D89" s="29"/>
      <c r="E89" s="81"/>
      <c r="F89" s="235"/>
      <c r="M89" s="89"/>
      <c r="N89" s="89"/>
    </row>
    <row r="90" spans="1:14" s="88" customFormat="1" ht="15">
      <c r="A90" s="22" t="s">
        <v>662</v>
      </c>
      <c r="B90" s="27"/>
      <c r="C90" s="119"/>
      <c r="D90" s="29"/>
      <c r="E90" s="81"/>
      <c r="F90" s="235"/>
      <c r="M90" s="89"/>
      <c r="N90" s="89"/>
    </row>
    <row r="91" spans="1:14" s="88" customFormat="1" ht="15">
      <c r="A91" s="22" t="s">
        <v>663</v>
      </c>
      <c r="B91" s="27"/>
      <c r="C91" s="119"/>
      <c r="D91" s="29"/>
      <c r="E91" s="81"/>
      <c r="F91" s="41"/>
      <c r="M91" s="89"/>
      <c r="N91" s="89"/>
    </row>
    <row r="92" spans="1:14" s="88" customFormat="1" ht="15">
      <c r="A92" s="27" t="s">
        <v>114</v>
      </c>
      <c r="B92" s="198" t="s">
        <v>721</v>
      </c>
      <c r="C92" s="119"/>
      <c r="D92" s="29">
        <v>99</v>
      </c>
      <c r="E92" s="231">
        <v>0.012199999999999999</v>
      </c>
      <c r="F92" s="41"/>
      <c r="H92" s="200"/>
      <c r="I92" s="107"/>
      <c r="M92" s="89"/>
      <c r="N92" s="89"/>
    </row>
    <row r="93" spans="1:14" s="88" customFormat="1" ht="15">
      <c r="A93" s="27" t="s">
        <v>114</v>
      </c>
      <c r="B93" s="198" t="s">
        <v>722</v>
      </c>
      <c r="C93" s="119"/>
      <c r="D93" s="29">
        <v>99</v>
      </c>
      <c r="E93" s="231">
        <v>0.012199999999999999</v>
      </c>
      <c r="F93" s="41"/>
      <c r="H93" s="200"/>
      <c r="I93" s="107"/>
      <c r="M93" s="89"/>
      <c r="N93" s="89"/>
    </row>
    <row r="94" spans="1:14" s="88" customFormat="1" ht="15">
      <c r="A94" s="27" t="s">
        <v>114</v>
      </c>
      <c r="B94" s="198" t="s">
        <v>723</v>
      </c>
      <c r="C94" s="119"/>
      <c r="D94" s="29">
        <v>99</v>
      </c>
      <c r="E94" s="231">
        <v>0.012199999999999999</v>
      </c>
      <c r="F94" s="41"/>
      <c r="H94" s="200"/>
      <c r="I94" s="107"/>
      <c r="M94" s="89"/>
      <c r="N94" s="89"/>
    </row>
    <row r="95" spans="1:14" s="88" customFormat="1" ht="15">
      <c r="A95" s="27" t="s">
        <v>114</v>
      </c>
      <c r="B95" s="198" t="s">
        <v>724</v>
      </c>
      <c r="C95" s="119"/>
      <c r="D95" s="29">
        <v>99</v>
      </c>
      <c r="E95" s="231">
        <v>0.012199999999999999</v>
      </c>
      <c r="F95" s="41"/>
      <c r="H95" s="200"/>
      <c r="I95" s="107"/>
      <c r="M95" s="89"/>
      <c r="N95" s="89"/>
    </row>
    <row r="96" spans="1:14" s="88" customFormat="1" ht="15">
      <c r="A96" s="27" t="s">
        <v>114</v>
      </c>
      <c r="B96" s="198" t="s">
        <v>725</v>
      </c>
      <c r="C96" s="119"/>
      <c r="D96" s="29">
        <v>99</v>
      </c>
      <c r="E96" s="231">
        <v>0.012199999999999999</v>
      </c>
      <c r="F96" s="41"/>
      <c r="H96" s="200"/>
      <c r="I96" s="107"/>
      <c r="M96" s="89"/>
      <c r="N96" s="89"/>
    </row>
    <row r="97" spans="1:14" s="88" customFormat="1" ht="15">
      <c r="A97" s="27" t="s">
        <v>114</v>
      </c>
      <c r="B97" s="198" t="s">
        <v>726</v>
      </c>
      <c r="C97" s="119"/>
      <c r="D97" s="29">
        <v>99</v>
      </c>
      <c r="E97" s="231">
        <v>0.012199999999999999</v>
      </c>
      <c r="F97" s="41"/>
      <c r="H97" s="200"/>
      <c r="I97" s="107"/>
      <c r="M97" s="89"/>
      <c r="N97" s="89"/>
    </row>
    <row r="98" spans="1:14" s="202" customFormat="1" ht="15">
      <c r="A98" s="22" t="s">
        <v>8</v>
      </c>
      <c r="B98" s="22"/>
      <c r="C98" s="120"/>
      <c r="D98" s="197">
        <v>594</v>
      </c>
      <c r="E98" s="234">
        <f>SUM(E92:E97)</f>
        <v>0.0732</v>
      </c>
      <c r="F98" s="201"/>
      <c r="M98" s="203"/>
      <c r="N98" s="203"/>
    </row>
    <row r="99" spans="1:14" s="88" customFormat="1" ht="15">
      <c r="A99" s="22" t="s">
        <v>672</v>
      </c>
      <c r="B99" s="27"/>
      <c r="C99" s="28"/>
      <c r="D99" s="29">
        <v>196.15007700000004</v>
      </c>
      <c r="E99" s="231">
        <v>0.024092</v>
      </c>
      <c r="F99" s="41"/>
      <c r="G99" s="205"/>
      <c r="H99" s="90"/>
      <c r="M99" s="89"/>
      <c r="N99" s="89"/>
    </row>
    <row r="100" spans="1:14" s="88" customFormat="1" ht="15">
      <c r="A100" s="204" t="s">
        <v>673</v>
      </c>
      <c r="B100" s="27"/>
      <c r="C100" s="28"/>
      <c r="D100" s="29">
        <v>1871.07</v>
      </c>
      <c r="E100" s="231">
        <v>0.2298</v>
      </c>
      <c r="F100" s="41"/>
      <c r="G100" s="205"/>
      <c r="H100" s="240"/>
      <c r="M100" s="89"/>
      <c r="N100" s="89"/>
    </row>
    <row r="101" spans="1:14" s="88" customFormat="1" ht="15">
      <c r="A101" s="22" t="s">
        <v>674</v>
      </c>
      <c r="B101" s="27"/>
      <c r="C101" s="39"/>
      <c r="D101" s="29">
        <v>-41.280077000000034</v>
      </c>
      <c r="E101" s="231">
        <v>-0.005600000000000001</v>
      </c>
      <c r="F101" s="41"/>
      <c r="G101" s="205"/>
      <c r="H101" s="90"/>
      <c r="M101" s="89"/>
      <c r="N101" s="89"/>
    </row>
    <row r="102" spans="1:14" s="88" customFormat="1" ht="15">
      <c r="A102" s="44" t="s">
        <v>11</v>
      </c>
      <c r="B102" s="44"/>
      <c r="C102" s="45"/>
      <c r="D102" s="206">
        <v>8141.79</v>
      </c>
      <c r="E102" s="232">
        <f>+E101+E100+E99+E98+E88+E84</f>
        <v>0.9999919999999998</v>
      </c>
      <c r="F102" s="47"/>
      <c r="G102" s="107"/>
      <c r="H102" s="90"/>
      <c r="M102" s="89"/>
      <c r="N102" s="89"/>
    </row>
    <row r="103" spans="1:14" s="88" customFormat="1" ht="15">
      <c r="A103" s="187" t="s">
        <v>510</v>
      </c>
      <c r="B103" s="140"/>
      <c r="C103" s="125"/>
      <c r="D103" s="241"/>
      <c r="E103" s="126"/>
      <c r="F103" s="127"/>
      <c r="G103" s="107"/>
      <c r="H103" s="90"/>
      <c r="M103" s="89"/>
      <c r="N103" s="89"/>
    </row>
    <row r="104" spans="1:14" s="88" customFormat="1" ht="15">
      <c r="A104" s="91" t="s">
        <v>14</v>
      </c>
      <c r="B104" s="194"/>
      <c r="C104" s="92"/>
      <c r="D104" s="92"/>
      <c r="E104" s="92"/>
      <c r="F104" s="195"/>
      <c r="H104" s="90"/>
      <c r="M104" s="89"/>
      <c r="N104" s="89"/>
    </row>
    <row r="105" spans="1:14" s="88" customFormat="1" ht="31.5" customHeight="1">
      <c r="A105" s="266" t="s">
        <v>675</v>
      </c>
      <c r="B105" s="267"/>
      <c r="C105" s="267"/>
      <c r="D105" s="267"/>
      <c r="E105" s="267"/>
      <c r="F105" s="268"/>
      <c r="H105" s="90"/>
      <c r="M105" s="89"/>
      <c r="N105" s="89"/>
    </row>
    <row r="106" spans="1:14" s="88" customFormat="1" ht="15">
      <c r="A106" s="305" t="s">
        <v>15</v>
      </c>
      <c r="B106" s="306"/>
      <c r="C106" s="306"/>
      <c r="D106" s="306"/>
      <c r="E106" s="306"/>
      <c r="F106" s="307"/>
      <c r="M106" s="89"/>
      <c r="N106" s="89"/>
    </row>
    <row r="107" spans="1:14" s="88" customFormat="1" ht="15">
      <c r="A107" s="308" t="s">
        <v>19</v>
      </c>
      <c r="B107" s="309"/>
      <c r="C107" s="309"/>
      <c r="D107" s="309"/>
      <c r="E107" s="309"/>
      <c r="F107" s="310"/>
      <c r="H107" s="107"/>
      <c r="M107" s="89"/>
      <c r="N107" s="89"/>
    </row>
    <row r="108" spans="1:8" s="58" customFormat="1" ht="15" customHeight="1">
      <c r="A108" s="57" t="s">
        <v>332</v>
      </c>
      <c r="B108" s="287" t="s">
        <v>676</v>
      </c>
      <c r="C108" s="288"/>
      <c r="D108" s="271" t="s">
        <v>677</v>
      </c>
      <c r="E108" s="272"/>
      <c r="F108" s="273"/>
      <c r="H108" s="242"/>
    </row>
    <row r="109" spans="1:6" s="58" customFormat="1" ht="15" customHeight="1">
      <c r="A109" s="59" t="s">
        <v>727</v>
      </c>
      <c r="B109" s="285">
        <v>16.296</v>
      </c>
      <c r="C109" s="286"/>
      <c r="D109" s="285">
        <v>16.516</v>
      </c>
      <c r="E109" s="294"/>
      <c r="F109" s="286"/>
    </row>
    <row r="110" spans="1:6" s="58" customFormat="1" ht="15" customHeight="1">
      <c r="A110" s="59" t="s">
        <v>728</v>
      </c>
      <c r="B110" s="285">
        <v>12.203</v>
      </c>
      <c r="C110" s="286"/>
      <c r="D110" s="285">
        <v>12.287</v>
      </c>
      <c r="E110" s="294"/>
      <c r="F110" s="286"/>
    </row>
    <row r="111" spans="1:6" s="58" customFormat="1" ht="15" customHeight="1">
      <c r="A111" s="59" t="s">
        <v>729</v>
      </c>
      <c r="B111" s="285">
        <v>11.818</v>
      </c>
      <c r="C111" s="286"/>
      <c r="D111" s="285">
        <v>11.978</v>
      </c>
      <c r="E111" s="294"/>
      <c r="F111" s="286"/>
    </row>
    <row r="112" spans="1:6" s="58" customFormat="1" ht="15" customHeight="1">
      <c r="A112" s="59" t="s">
        <v>269</v>
      </c>
      <c r="B112" s="285">
        <v>16.855</v>
      </c>
      <c r="C112" s="286"/>
      <c r="D112" s="285">
        <v>17.094</v>
      </c>
      <c r="E112" s="294"/>
      <c r="F112" s="286"/>
    </row>
    <row r="113" spans="1:6" s="58" customFormat="1" ht="15" customHeight="1">
      <c r="A113" s="59" t="s">
        <v>730</v>
      </c>
      <c r="B113" s="285">
        <v>12.417</v>
      </c>
      <c r="C113" s="286"/>
      <c r="D113" s="285">
        <v>12.593</v>
      </c>
      <c r="E113" s="294"/>
      <c r="F113" s="286"/>
    </row>
    <row r="114" spans="1:6" s="58" customFormat="1" ht="15" customHeight="1">
      <c r="A114" s="59" t="s">
        <v>731</v>
      </c>
      <c r="B114" s="285">
        <v>12.212</v>
      </c>
      <c r="C114" s="286"/>
      <c r="D114" s="285">
        <v>12.355</v>
      </c>
      <c r="E114" s="294"/>
      <c r="F114" s="286"/>
    </row>
    <row r="115" spans="1:14" s="94" customFormat="1" ht="15">
      <c r="A115" s="207" t="s">
        <v>685</v>
      </c>
      <c r="B115" s="243"/>
      <c r="C115" s="243"/>
      <c r="D115" s="194"/>
      <c r="E115" s="194"/>
      <c r="F115" s="195"/>
      <c r="M115" s="95"/>
      <c r="N115" s="95"/>
    </row>
    <row r="116" spans="1:14" s="94" customFormat="1" ht="15">
      <c r="A116" s="207" t="s">
        <v>686</v>
      </c>
      <c r="B116" s="243"/>
      <c r="C116" s="243"/>
      <c r="D116" s="194"/>
      <c r="E116" s="194"/>
      <c r="F116" s="195"/>
      <c r="M116" s="95"/>
      <c r="N116" s="95"/>
    </row>
    <row r="117" spans="1:14" s="94" customFormat="1" ht="45">
      <c r="A117" s="209" t="s">
        <v>687</v>
      </c>
      <c r="B117" s="209" t="s">
        <v>688</v>
      </c>
      <c r="C117" s="209" t="s">
        <v>689</v>
      </c>
      <c r="D117" s="209" t="s">
        <v>690</v>
      </c>
      <c r="E117" s="209" t="s">
        <v>691</v>
      </c>
      <c r="F117" s="195"/>
      <c r="M117" s="95"/>
      <c r="N117" s="95"/>
    </row>
    <row r="118" spans="1:14" s="94" customFormat="1" ht="15">
      <c r="A118" s="244" t="s">
        <v>636</v>
      </c>
      <c r="B118" s="210" t="s">
        <v>692</v>
      </c>
      <c r="C118" s="244">
        <v>1162.15</v>
      </c>
      <c r="D118" s="244">
        <v>1196.4</v>
      </c>
      <c r="E118" s="244">
        <v>48.35</v>
      </c>
      <c r="F118" s="195"/>
      <c r="M118" s="95"/>
      <c r="N118" s="95"/>
    </row>
    <row r="119" spans="1:14" s="94" customFormat="1" ht="15">
      <c r="A119" s="244" t="s">
        <v>706</v>
      </c>
      <c r="B119" s="210" t="s">
        <v>692</v>
      </c>
      <c r="C119" s="244">
        <v>19.3408</v>
      </c>
      <c r="D119" s="244">
        <v>19</v>
      </c>
      <c r="E119" s="244">
        <v>96.12</v>
      </c>
      <c r="F119" s="195"/>
      <c r="M119" s="95"/>
      <c r="N119" s="95"/>
    </row>
    <row r="120" spans="1:14" s="94" customFormat="1" ht="15">
      <c r="A120" s="244" t="s">
        <v>642</v>
      </c>
      <c r="B120" s="210" t="s">
        <v>692</v>
      </c>
      <c r="C120" s="244">
        <v>144.01670000000001</v>
      </c>
      <c r="D120" s="244">
        <v>137.3</v>
      </c>
      <c r="E120" s="244">
        <v>3.22</v>
      </c>
      <c r="F120" s="195"/>
      <c r="M120" s="95"/>
      <c r="N120" s="95"/>
    </row>
    <row r="121" spans="1:14" s="94" customFormat="1" ht="15">
      <c r="A121" s="210" t="s">
        <v>646</v>
      </c>
      <c r="B121" s="210" t="s">
        <v>692</v>
      </c>
      <c r="C121" s="211">
        <v>87.15</v>
      </c>
      <c r="D121" s="211">
        <v>87.4</v>
      </c>
      <c r="E121" s="211">
        <v>5.48</v>
      </c>
      <c r="F121" s="195"/>
      <c r="I121" s="213"/>
      <c r="M121" s="95"/>
      <c r="N121" s="95"/>
    </row>
    <row r="122" spans="1:14" s="94" customFormat="1" ht="15">
      <c r="A122" s="210" t="s">
        <v>359</v>
      </c>
      <c r="B122" s="210" t="s">
        <v>692</v>
      </c>
      <c r="C122" s="211">
        <v>340.1888</v>
      </c>
      <c r="D122" s="211">
        <v>315.55</v>
      </c>
      <c r="E122" s="211">
        <v>40.84</v>
      </c>
      <c r="F122" s="195"/>
      <c r="I122" s="213"/>
      <c r="M122" s="95"/>
      <c r="N122" s="95"/>
    </row>
    <row r="123" spans="1:14" s="94" customFormat="1" ht="15">
      <c r="A123" s="210" t="s">
        <v>113</v>
      </c>
      <c r="B123" s="210" t="s">
        <v>692</v>
      </c>
      <c r="C123" s="211">
        <v>1000.55</v>
      </c>
      <c r="D123" s="211">
        <v>1015.1</v>
      </c>
      <c r="E123" s="211">
        <v>8.73</v>
      </c>
      <c r="F123" s="195"/>
      <c r="I123" s="213"/>
      <c r="M123" s="95"/>
      <c r="N123" s="95"/>
    </row>
    <row r="124" spans="1:14" s="94" customFormat="1" ht="15">
      <c r="A124" s="210" t="s">
        <v>618</v>
      </c>
      <c r="B124" s="210" t="s">
        <v>692</v>
      </c>
      <c r="C124" s="211">
        <v>215.0235</v>
      </c>
      <c r="D124" s="211">
        <v>226.65</v>
      </c>
      <c r="E124" s="211">
        <v>15.08</v>
      </c>
      <c r="F124" s="195"/>
      <c r="I124" s="213"/>
      <c r="M124" s="95"/>
      <c r="N124" s="95"/>
    </row>
    <row r="125" spans="1:14" s="94" customFormat="1" ht="15">
      <c r="A125" s="210" t="s">
        <v>128</v>
      </c>
      <c r="B125" s="210" t="s">
        <v>692</v>
      </c>
      <c r="C125" s="211">
        <v>285.74</v>
      </c>
      <c r="D125" s="211">
        <v>287.2</v>
      </c>
      <c r="E125" s="211">
        <v>82.48</v>
      </c>
      <c r="F125" s="195"/>
      <c r="I125" s="213"/>
      <c r="M125" s="95"/>
      <c r="N125" s="95"/>
    </row>
    <row r="126" spans="1:14" s="94" customFormat="1" ht="15">
      <c r="A126" s="210" t="s">
        <v>710</v>
      </c>
      <c r="B126" s="210" t="s">
        <v>692</v>
      </c>
      <c r="C126" s="211">
        <v>109.1789</v>
      </c>
      <c r="D126" s="211">
        <v>106.9</v>
      </c>
      <c r="E126" s="211">
        <v>28.67</v>
      </c>
      <c r="F126" s="195"/>
      <c r="I126" s="213"/>
      <c r="M126" s="95"/>
      <c r="N126" s="95"/>
    </row>
    <row r="127" spans="1:14" s="94" customFormat="1" ht="15">
      <c r="A127" s="210" t="s">
        <v>708</v>
      </c>
      <c r="B127" s="210" t="s">
        <v>692</v>
      </c>
      <c r="C127" s="211">
        <v>68.039271</v>
      </c>
      <c r="D127" s="211">
        <v>70.85000000000001</v>
      </c>
      <c r="E127" s="211">
        <v>60.27</v>
      </c>
      <c r="F127" s="195"/>
      <c r="I127" s="213"/>
      <c r="M127" s="95"/>
      <c r="N127" s="95"/>
    </row>
    <row r="128" spans="1:14" s="94" customFormat="1" ht="15">
      <c r="A128" s="210" t="s">
        <v>630</v>
      </c>
      <c r="B128" s="210" t="s">
        <v>692</v>
      </c>
      <c r="C128" s="211">
        <v>124.95500000000001</v>
      </c>
      <c r="D128" s="211">
        <v>126.65</v>
      </c>
      <c r="E128" s="211">
        <v>16.45</v>
      </c>
      <c r="F128" s="195"/>
      <c r="I128" s="213"/>
      <c r="M128" s="95"/>
      <c r="N128" s="95"/>
    </row>
    <row r="129" spans="1:14" s="94" customFormat="1" ht="15">
      <c r="A129" s="210" t="s">
        <v>712</v>
      </c>
      <c r="B129" s="210" t="s">
        <v>692</v>
      </c>
      <c r="C129" s="211">
        <v>528.83</v>
      </c>
      <c r="D129" s="211">
        <v>518.45</v>
      </c>
      <c r="E129" s="211">
        <v>6.08</v>
      </c>
      <c r="F129" s="195"/>
      <c r="I129" s="213"/>
      <c r="M129" s="95"/>
      <c r="N129" s="95"/>
    </row>
    <row r="130" spans="1:14" s="94" customFormat="1" ht="15">
      <c r="A130" s="210" t="s">
        <v>259</v>
      </c>
      <c r="B130" s="210" t="s">
        <v>692</v>
      </c>
      <c r="C130" s="211">
        <v>796.3</v>
      </c>
      <c r="D130" s="211">
        <v>795.65</v>
      </c>
      <c r="E130" s="211">
        <v>51.22</v>
      </c>
      <c r="F130" s="195"/>
      <c r="I130" s="213"/>
      <c r="M130" s="95"/>
      <c r="N130" s="95"/>
    </row>
    <row r="131" spans="1:14" s="94" customFormat="1" ht="15">
      <c r="A131" s="210" t="s">
        <v>532</v>
      </c>
      <c r="B131" s="210" t="s">
        <v>692</v>
      </c>
      <c r="C131" s="211">
        <v>29.624194</v>
      </c>
      <c r="D131" s="211">
        <v>30.45</v>
      </c>
      <c r="E131" s="211">
        <v>99.3</v>
      </c>
      <c r="F131" s="195"/>
      <c r="I131" s="213"/>
      <c r="M131" s="95"/>
      <c r="N131" s="95"/>
    </row>
    <row r="132" spans="1:14" s="94" customFormat="1" ht="15">
      <c r="A132" s="210" t="s">
        <v>193</v>
      </c>
      <c r="B132" s="210" t="s">
        <v>692</v>
      </c>
      <c r="C132" s="211">
        <v>618.3000000000001</v>
      </c>
      <c r="D132" s="211">
        <v>620.95</v>
      </c>
      <c r="E132" s="211">
        <v>8.76</v>
      </c>
      <c r="F132" s="195"/>
      <c r="I132" s="213"/>
      <c r="M132" s="95"/>
      <c r="N132" s="95"/>
    </row>
    <row r="133" spans="1:14" s="94" customFormat="1" ht="15">
      <c r="A133" s="210" t="s">
        <v>660</v>
      </c>
      <c r="B133" s="210" t="s">
        <v>692</v>
      </c>
      <c r="C133" s="211">
        <v>174.2</v>
      </c>
      <c r="D133" s="211">
        <v>168.6</v>
      </c>
      <c r="E133" s="211">
        <v>19.12</v>
      </c>
      <c r="F133" s="195"/>
      <c r="I133" s="213"/>
      <c r="M133" s="95"/>
      <c r="N133" s="95"/>
    </row>
    <row r="134" spans="1:14" s="94" customFormat="1" ht="15">
      <c r="A134" s="214"/>
      <c r="B134" s="215"/>
      <c r="C134" s="218"/>
      <c r="D134" s="216"/>
      <c r="E134" s="217"/>
      <c r="F134" s="195"/>
      <c r="I134" s="213"/>
      <c r="M134" s="95"/>
      <c r="N134" s="95"/>
    </row>
    <row r="135" spans="1:14" s="94" customFormat="1" ht="15">
      <c r="A135" s="214" t="s">
        <v>732</v>
      </c>
      <c r="B135" s="215"/>
      <c r="C135" s="218"/>
      <c r="D135" s="216"/>
      <c r="E135" s="219"/>
      <c r="F135" s="195"/>
      <c r="I135" s="213"/>
      <c r="M135" s="95"/>
      <c r="N135" s="95"/>
    </row>
    <row r="136" spans="1:14" s="94" customFormat="1" ht="15">
      <c r="A136" s="214" t="s">
        <v>733</v>
      </c>
      <c r="B136" s="215"/>
      <c r="C136" s="215"/>
      <c r="D136" s="215"/>
      <c r="E136" s="220"/>
      <c r="F136" s="195"/>
      <c r="M136" s="95"/>
      <c r="N136" s="95"/>
    </row>
    <row r="137" spans="1:14" s="94" customFormat="1" ht="15">
      <c r="A137" s="207" t="s">
        <v>695</v>
      </c>
      <c r="B137" s="194"/>
      <c r="C137" s="194"/>
      <c r="D137" s="194"/>
      <c r="E137" s="194"/>
      <c r="F137" s="195"/>
      <c r="M137" s="95"/>
      <c r="N137" s="95"/>
    </row>
    <row r="138" spans="1:14" s="94" customFormat="1" ht="74.25" customHeight="1">
      <c r="A138" s="245" t="s">
        <v>696</v>
      </c>
      <c r="B138" s="245" t="s">
        <v>697</v>
      </c>
      <c r="C138" s="245" t="s">
        <v>698</v>
      </c>
      <c r="D138" s="245" t="s">
        <v>699</v>
      </c>
      <c r="E138" s="245" t="s">
        <v>700</v>
      </c>
      <c r="F138" s="195"/>
      <c r="M138" s="95"/>
      <c r="N138" s="95"/>
    </row>
    <row r="139" spans="1:14" s="94" customFormat="1" ht="15">
      <c r="A139" s="246">
        <v>504</v>
      </c>
      <c r="B139" s="247">
        <v>61</v>
      </c>
      <c r="C139" s="248">
        <v>3757.9926733999996</v>
      </c>
      <c r="D139" s="247">
        <v>497.6512</v>
      </c>
      <c r="E139" s="249">
        <v>-150.48313209999998</v>
      </c>
      <c r="F139" s="195"/>
      <c r="G139" s="250"/>
      <c r="H139" s="251"/>
      <c r="I139" s="227"/>
      <c r="M139" s="95"/>
      <c r="N139" s="95"/>
    </row>
    <row r="140" spans="1:14" s="94" customFormat="1" ht="15" customHeight="1">
      <c r="A140" s="311" t="s">
        <v>576</v>
      </c>
      <c r="B140" s="312"/>
      <c r="C140" s="312"/>
      <c r="D140" s="312"/>
      <c r="E140" s="312"/>
      <c r="F140" s="313"/>
      <c r="M140" s="95"/>
      <c r="N140" s="95"/>
    </row>
    <row r="141" spans="1:14" s="94" customFormat="1" ht="15">
      <c r="A141" s="207" t="s">
        <v>701</v>
      </c>
      <c r="B141" s="194"/>
      <c r="C141" s="194"/>
      <c r="D141" s="194"/>
      <c r="E141" s="194"/>
      <c r="F141" s="195"/>
      <c r="M141" s="95"/>
      <c r="N141" s="95"/>
    </row>
    <row r="142" spans="1:14" s="94" customFormat="1" ht="15">
      <c r="A142" s="228" t="s">
        <v>332</v>
      </c>
      <c r="B142" s="295" t="s">
        <v>333</v>
      </c>
      <c r="C142" s="296"/>
      <c r="D142" s="194"/>
      <c r="E142" s="194"/>
      <c r="F142" s="195"/>
      <c r="M142" s="95"/>
      <c r="N142" s="95"/>
    </row>
    <row r="143" spans="1:14" s="94" customFormat="1" ht="15">
      <c r="A143" s="229"/>
      <c r="B143" s="171" t="s">
        <v>334</v>
      </c>
      <c r="C143" s="172" t="s">
        <v>335</v>
      </c>
      <c r="D143" s="194"/>
      <c r="E143" s="194"/>
      <c r="F143" s="195"/>
      <c r="M143" s="95"/>
      <c r="N143" s="95"/>
    </row>
    <row r="144" spans="1:14" s="94" customFormat="1" ht="15">
      <c r="A144" s="59" t="s">
        <v>679</v>
      </c>
      <c r="B144" s="230">
        <v>0.08</v>
      </c>
      <c r="C144" s="230">
        <v>0.08</v>
      </c>
      <c r="D144" s="194"/>
      <c r="E144" s="194"/>
      <c r="F144" s="195"/>
      <c r="M144" s="95"/>
      <c r="N144" s="95"/>
    </row>
    <row r="145" spans="1:14" s="94" customFormat="1" ht="15">
      <c r="A145" s="59" t="s">
        <v>680</v>
      </c>
      <c r="B145" s="230" t="s">
        <v>702</v>
      </c>
      <c r="C145" s="230" t="s">
        <v>702</v>
      </c>
      <c r="D145" s="194"/>
      <c r="E145" s="194"/>
      <c r="F145" s="195"/>
      <c r="M145" s="95"/>
      <c r="N145" s="95"/>
    </row>
    <row r="146" spans="1:14" s="94" customFormat="1" ht="15">
      <c r="A146" s="59" t="s">
        <v>683</v>
      </c>
      <c r="B146" s="230">
        <v>0.03</v>
      </c>
      <c r="C146" s="230">
        <v>0.03</v>
      </c>
      <c r="D146" s="194"/>
      <c r="E146" s="194"/>
      <c r="F146" s="195"/>
      <c r="M146" s="95"/>
      <c r="N146" s="95"/>
    </row>
    <row r="147" spans="1:14" s="94" customFormat="1" ht="15">
      <c r="A147" s="60" t="s">
        <v>684</v>
      </c>
      <c r="B147" s="230" t="s">
        <v>702</v>
      </c>
      <c r="C147" s="230" t="s">
        <v>702</v>
      </c>
      <c r="D147" s="194"/>
      <c r="E147" s="194"/>
      <c r="F147" s="195"/>
      <c r="M147" s="95"/>
      <c r="N147" s="95"/>
    </row>
    <row r="148" spans="1:14" s="94" customFormat="1" ht="15">
      <c r="A148" s="193" t="s">
        <v>703</v>
      </c>
      <c r="B148" s="194"/>
      <c r="C148" s="194"/>
      <c r="D148" s="194"/>
      <c r="E148" s="194"/>
      <c r="F148" s="93"/>
      <c r="M148" s="95"/>
      <c r="N148" s="95"/>
    </row>
    <row r="149" spans="1:14" s="94" customFormat="1" ht="15">
      <c r="A149" s="193" t="s">
        <v>734</v>
      </c>
      <c r="B149" s="194"/>
      <c r="C149" s="194"/>
      <c r="D149" s="194"/>
      <c r="E149" s="194"/>
      <c r="F149" s="93"/>
      <c r="M149" s="95"/>
      <c r="N149" s="95"/>
    </row>
    <row r="150" spans="1:14" s="94" customFormat="1" ht="15">
      <c r="A150" s="193" t="s">
        <v>579</v>
      </c>
      <c r="B150" s="194"/>
      <c r="C150" s="194"/>
      <c r="D150" s="194"/>
      <c r="E150" s="194"/>
      <c r="F150" s="157"/>
      <c r="M150" s="95"/>
      <c r="N150" s="95"/>
    </row>
  </sheetData>
  <sheetProtection/>
  <mergeCells count="19">
    <mergeCell ref="A105:F105"/>
    <mergeCell ref="A106:F106"/>
    <mergeCell ref="A107:F107"/>
    <mergeCell ref="B108:C108"/>
    <mergeCell ref="D108:F108"/>
    <mergeCell ref="B109:C109"/>
    <mergeCell ref="D109:F109"/>
    <mergeCell ref="B110:C110"/>
    <mergeCell ref="D110:F110"/>
    <mergeCell ref="B111:C111"/>
    <mergeCell ref="D111:F111"/>
    <mergeCell ref="B112:C112"/>
    <mergeCell ref="D112:F112"/>
    <mergeCell ref="B113:C113"/>
    <mergeCell ref="D113:F113"/>
    <mergeCell ref="B114:C114"/>
    <mergeCell ref="D114:F114"/>
    <mergeCell ref="A140:F140"/>
    <mergeCell ref="B142:C14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6.8515625" style="1" customWidth="1"/>
    <col min="2" max="2" width="26.28125" style="1" bestFit="1" customWidth="1"/>
    <col min="3" max="3" width="21.140625" style="1" customWidth="1"/>
    <col min="4" max="4" width="17.28125" style="1" customWidth="1"/>
    <col min="5" max="5" width="17.421875" style="1" customWidth="1"/>
    <col min="6" max="6" width="20.7109375" style="61" customWidth="1"/>
    <col min="7" max="7" width="10.28125" style="1" bestFit="1" customWidth="1"/>
    <col min="8" max="8" width="19.57421875" style="1" customWidth="1"/>
    <col min="9" max="9" width="10.57421875" style="1" bestFit="1" customWidth="1"/>
    <col min="10" max="16384" width="9.140625" style="1" customWidth="1"/>
  </cols>
  <sheetData>
    <row r="1" spans="1:6" ht="15">
      <c r="A1" s="3" t="s">
        <v>0</v>
      </c>
      <c r="B1" s="4"/>
      <c r="C1" s="5"/>
      <c r="D1" s="6"/>
      <c r="E1" s="6"/>
      <c r="F1" s="2"/>
    </row>
    <row r="2" spans="1:6" ht="15">
      <c r="A2" s="3" t="s">
        <v>735</v>
      </c>
      <c r="B2" s="4"/>
      <c r="C2" s="5"/>
      <c r="D2" s="6"/>
      <c r="E2" s="6"/>
      <c r="F2" s="2"/>
    </row>
    <row r="3" spans="1:6" ht="15">
      <c r="A3" s="3" t="s">
        <v>572</v>
      </c>
      <c r="B3" s="8"/>
      <c r="C3" s="9"/>
      <c r="D3" s="8"/>
      <c r="E3" s="8"/>
      <c r="F3" s="2"/>
    </row>
    <row r="4" spans="1:6" ht="15">
      <c r="A4" s="3"/>
      <c r="B4" s="8"/>
      <c r="C4" s="9"/>
      <c r="D4" s="8"/>
      <c r="E4" s="8"/>
      <c r="F4" s="2"/>
    </row>
    <row r="5" spans="1:6" ht="34.5" customHeight="1">
      <c r="A5" s="14" t="s">
        <v>1</v>
      </c>
      <c r="B5" s="14" t="s">
        <v>2</v>
      </c>
      <c r="C5" s="62" t="s">
        <v>3</v>
      </c>
      <c r="D5" s="15" t="s">
        <v>4</v>
      </c>
      <c r="E5" s="68" t="s">
        <v>5</v>
      </c>
      <c r="F5" s="63" t="s">
        <v>6</v>
      </c>
    </row>
    <row r="6" spans="1:6" ht="15">
      <c r="A6" s="3" t="s">
        <v>7</v>
      </c>
      <c r="B6" s="18"/>
      <c r="C6" s="19"/>
      <c r="D6" s="20"/>
      <c r="E6" s="23"/>
      <c r="F6" s="30"/>
    </row>
    <row r="7" spans="1:6" ht="15">
      <c r="A7" s="22" t="s">
        <v>25</v>
      </c>
      <c r="B7" s="18"/>
      <c r="C7" s="19"/>
      <c r="D7" s="20"/>
      <c r="E7" s="23"/>
      <c r="F7" s="24"/>
    </row>
    <row r="8" spans="1:6" ht="15">
      <c r="A8" s="27" t="s">
        <v>632</v>
      </c>
      <c r="B8" s="27" t="s">
        <v>94</v>
      </c>
      <c r="C8" s="119">
        <v>4474800</v>
      </c>
      <c r="D8" s="104">
        <v>2628.95</v>
      </c>
      <c r="E8" s="252">
        <v>0.0554</v>
      </c>
      <c r="F8" s="102" t="s">
        <v>633</v>
      </c>
    </row>
    <row r="9" spans="1:6" ht="15">
      <c r="A9" s="27" t="s">
        <v>128</v>
      </c>
      <c r="B9" s="27" t="s">
        <v>90</v>
      </c>
      <c r="C9" s="119">
        <v>654300</v>
      </c>
      <c r="D9" s="104">
        <v>1866.39</v>
      </c>
      <c r="E9" s="252">
        <v>0.0393</v>
      </c>
      <c r="F9" s="102" t="s">
        <v>35</v>
      </c>
    </row>
    <row r="10" spans="1:6" ht="15">
      <c r="A10" s="27" t="s">
        <v>616</v>
      </c>
      <c r="B10" s="27" t="s">
        <v>92</v>
      </c>
      <c r="C10" s="119">
        <v>90000</v>
      </c>
      <c r="D10" s="104">
        <v>1273.82</v>
      </c>
      <c r="E10" s="252">
        <v>0.0268</v>
      </c>
      <c r="F10" s="102" t="s">
        <v>617</v>
      </c>
    </row>
    <row r="11" spans="1:6" ht="15">
      <c r="A11" s="27" t="s">
        <v>626</v>
      </c>
      <c r="B11" s="27" t="s">
        <v>539</v>
      </c>
      <c r="C11" s="119">
        <v>796500</v>
      </c>
      <c r="D11" s="104">
        <v>1238.96</v>
      </c>
      <c r="E11" s="252">
        <v>0.026099999999999998</v>
      </c>
      <c r="F11" s="102" t="s">
        <v>627</v>
      </c>
    </row>
    <row r="12" spans="1:6" ht="15">
      <c r="A12" s="27" t="s">
        <v>119</v>
      </c>
      <c r="B12" s="27" t="s">
        <v>89</v>
      </c>
      <c r="C12" s="119">
        <v>119500</v>
      </c>
      <c r="D12" s="104">
        <v>1220.87</v>
      </c>
      <c r="E12" s="252">
        <v>0.025699999999999997</v>
      </c>
      <c r="F12" s="102" t="s">
        <v>38</v>
      </c>
    </row>
    <row r="13" spans="1:6" ht="15">
      <c r="A13" s="27" t="s">
        <v>359</v>
      </c>
      <c r="B13" s="27" t="s">
        <v>89</v>
      </c>
      <c r="C13" s="119">
        <v>388500</v>
      </c>
      <c r="D13" s="104">
        <v>1217.36</v>
      </c>
      <c r="E13" s="252">
        <v>0.025699999999999997</v>
      </c>
      <c r="F13" s="102" t="s">
        <v>361</v>
      </c>
    </row>
    <row r="14" spans="1:6" ht="15">
      <c r="A14" s="27" t="s">
        <v>706</v>
      </c>
      <c r="B14" s="27" t="s">
        <v>93</v>
      </c>
      <c r="C14" s="119">
        <v>5400000</v>
      </c>
      <c r="D14" s="104">
        <v>1015.2</v>
      </c>
      <c r="E14" s="252">
        <v>0.021400000000000002</v>
      </c>
      <c r="F14" s="102" t="s">
        <v>707</v>
      </c>
    </row>
    <row r="15" spans="1:6" ht="15">
      <c r="A15" s="27" t="s">
        <v>114</v>
      </c>
      <c r="B15" s="27" t="s">
        <v>89</v>
      </c>
      <c r="C15" s="119">
        <v>56100</v>
      </c>
      <c r="D15" s="104">
        <v>1001.05</v>
      </c>
      <c r="E15" s="252">
        <v>0.021099999999999997</v>
      </c>
      <c r="F15" s="102" t="s">
        <v>30</v>
      </c>
    </row>
    <row r="16" spans="1:6" ht="15">
      <c r="A16" s="27" t="s">
        <v>618</v>
      </c>
      <c r="B16" s="27" t="s">
        <v>107</v>
      </c>
      <c r="C16" s="119">
        <v>400000</v>
      </c>
      <c r="D16" s="104">
        <v>901.2</v>
      </c>
      <c r="E16" s="252">
        <v>0.019</v>
      </c>
      <c r="F16" s="102" t="s">
        <v>619</v>
      </c>
    </row>
    <row r="17" spans="1:6" ht="15">
      <c r="A17" s="27" t="s">
        <v>31</v>
      </c>
      <c r="B17" s="27" t="s">
        <v>89</v>
      </c>
      <c r="C17" s="119">
        <v>275520</v>
      </c>
      <c r="D17" s="104">
        <v>861</v>
      </c>
      <c r="E17" s="252">
        <v>0.0181</v>
      </c>
      <c r="F17" s="102" t="s">
        <v>231</v>
      </c>
    </row>
    <row r="18" spans="1:6" ht="15">
      <c r="A18" s="27" t="s">
        <v>483</v>
      </c>
      <c r="B18" s="27" t="s">
        <v>98</v>
      </c>
      <c r="C18" s="119">
        <v>161300</v>
      </c>
      <c r="D18" s="104">
        <v>857.55</v>
      </c>
      <c r="E18" s="252">
        <v>0.0181</v>
      </c>
      <c r="F18" s="102" t="s">
        <v>239</v>
      </c>
    </row>
    <row r="19" spans="1:6" ht="15">
      <c r="A19" s="27" t="s">
        <v>235</v>
      </c>
      <c r="B19" s="27" t="s">
        <v>94</v>
      </c>
      <c r="C19" s="119">
        <v>73500</v>
      </c>
      <c r="D19" s="104">
        <v>823.82</v>
      </c>
      <c r="E19" s="252">
        <v>0.0174</v>
      </c>
      <c r="F19" s="102" t="s">
        <v>238</v>
      </c>
    </row>
    <row r="20" spans="1:6" ht="15">
      <c r="A20" s="27" t="s">
        <v>640</v>
      </c>
      <c r="B20" s="27" t="s">
        <v>109</v>
      </c>
      <c r="C20" s="119">
        <v>542500</v>
      </c>
      <c r="D20" s="104">
        <v>804.8</v>
      </c>
      <c r="E20" s="252">
        <v>0.017</v>
      </c>
      <c r="F20" s="102" t="s">
        <v>641</v>
      </c>
    </row>
    <row r="21" spans="1:6" ht="15">
      <c r="A21" s="27" t="s">
        <v>134</v>
      </c>
      <c r="B21" s="27" t="s">
        <v>94</v>
      </c>
      <c r="C21" s="119">
        <v>39000</v>
      </c>
      <c r="D21" s="104">
        <v>697.81</v>
      </c>
      <c r="E21" s="252">
        <v>0.0147</v>
      </c>
      <c r="F21" s="102" t="s">
        <v>26</v>
      </c>
    </row>
    <row r="22" spans="1:6" ht="15">
      <c r="A22" s="27" t="s">
        <v>115</v>
      </c>
      <c r="B22" s="27" t="s">
        <v>89</v>
      </c>
      <c r="C22" s="119">
        <v>196100</v>
      </c>
      <c r="D22" s="104">
        <v>593.4</v>
      </c>
      <c r="E22" s="252">
        <v>0.0125</v>
      </c>
      <c r="F22" s="102" t="s">
        <v>230</v>
      </c>
    </row>
    <row r="23" spans="1:8" ht="15">
      <c r="A23" s="27" t="s">
        <v>120</v>
      </c>
      <c r="B23" s="27" t="s">
        <v>89</v>
      </c>
      <c r="C23" s="119">
        <v>102100</v>
      </c>
      <c r="D23" s="29">
        <v>530.72</v>
      </c>
      <c r="E23" s="231">
        <v>0.011200000000000002</v>
      </c>
      <c r="F23" s="102" t="s">
        <v>142</v>
      </c>
      <c r="G23" s="102"/>
      <c r="H23" s="102"/>
    </row>
    <row r="24" spans="1:8" ht="15">
      <c r="A24" s="27" t="s">
        <v>123</v>
      </c>
      <c r="B24" s="27" t="s">
        <v>97</v>
      </c>
      <c r="C24" s="119">
        <v>6800</v>
      </c>
      <c r="D24" s="29">
        <v>527</v>
      </c>
      <c r="E24" s="231">
        <v>0.0111</v>
      </c>
      <c r="F24" s="102" t="s">
        <v>49</v>
      </c>
      <c r="G24" s="102"/>
      <c r="H24" s="102"/>
    </row>
    <row r="25" spans="1:8" ht="15">
      <c r="A25" s="27" t="s">
        <v>434</v>
      </c>
      <c r="B25" s="27" t="s">
        <v>105</v>
      </c>
      <c r="C25" s="119">
        <v>95000</v>
      </c>
      <c r="D25" s="29">
        <v>517.04</v>
      </c>
      <c r="E25" s="231">
        <v>0.0109</v>
      </c>
      <c r="F25" s="102" t="s">
        <v>435</v>
      </c>
      <c r="G25" s="102"/>
      <c r="H25" s="102"/>
    </row>
    <row r="26" spans="1:8" ht="15">
      <c r="A26" s="27" t="s">
        <v>113</v>
      </c>
      <c r="B26" s="27" t="s">
        <v>92</v>
      </c>
      <c r="C26" s="119">
        <v>50900</v>
      </c>
      <c r="D26" s="29">
        <v>514.7</v>
      </c>
      <c r="E26" s="231">
        <v>0.0108</v>
      </c>
      <c r="F26" s="102" t="s">
        <v>28</v>
      </c>
      <c r="G26" s="102"/>
      <c r="H26" s="102"/>
    </row>
    <row r="27" spans="1:8" ht="15">
      <c r="A27" s="27" t="s">
        <v>394</v>
      </c>
      <c r="B27" s="27" t="s">
        <v>94</v>
      </c>
      <c r="C27" s="119">
        <v>111000</v>
      </c>
      <c r="D27" s="29">
        <v>509.43</v>
      </c>
      <c r="E27" s="231">
        <v>0.010700000000000001</v>
      </c>
      <c r="F27" s="102" t="s">
        <v>395</v>
      </c>
      <c r="G27" s="102"/>
      <c r="H27" s="102"/>
    </row>
    <row r="28" spans="1:8" ht="15">
      <c r="A28" s="27" t="s">
        <v>624</v>
      </c>
      <c r="B28" s="27" t="s">
        <v>107</v>
      </c>
      <c r="C28" s="119">
        <v>220000</v>
      </c>
      <c r="D28" s="29">
        <v>499.84</v>
      </c>
      <c r="E28" s="231">
        <v>0.0105</v>
      </c>
      <c r="F28" s="102" t="s">
        <v>625</v>
      </c>
      <c r="G28" s="102"/>
      <c r="H28" s="102"/>
    </row>
    <row r="29" spans="1:8" ht="15">
      <c r="A29" s="27" t="s">
        <v>401</v>
      </c>
      <c r="B29" s="27" t="s">
        <v>297</v>
      </c>
      <c r="C29" s="119">
        <v>130266</v>
      </c>
      <c r="D29" s="29">
        <v>490.78</v>
      </c>
      <c r="E29" s="231">
        <v>0.0103</v>
      </c>
      <c r="F29" s="102" t="s">
        <v>403</v>
      </c>
      <c r="G29" s="102"/>
      <c r="H29" s="102"/>
    </row>
    <row r="30" spans="1:8" ht="15">
      <c r="A30" s="27" t="s">
        <v>187</v>
      </c>
      <c r="B30" s="27" t="s">
        <v>112</v>
      </c>
      <c r="C30" s="119">
        <v>172000</v>
      </c>
      <c r="D30" s="29">
        <v>486.59</v>
      </c>
      <c r="E30" s="231">
        <v>0.0103</v>
      </c>
      <c r="F30" s="102" t="s">
        <v>76</v>
      </c>
      <c r="G30" s="102"/>
      <c r="H30" s="102"/>
    </row>
    <row r="31" spans="1:8" ht="15">
      <c r="A31" s="27" t="s">
        <v>161</v>
      </c>
      <c r="B31" s="27" t="s">
        <v>89</v>
      </c>
      <c r="C31" s="119">
        <v>29000</v>
      </c>
      <c r="D31" s="29">
        <v>477.27</v>
      </c>
      <c r="E31" s="231">
        <v>0.0101</v>
      </c>
      <c r="F31" s="102" t="s">
        <v>59</v>
      </c>
      <c r="G31" s="102"/>
      <c r="H31" s="102"/>
    </row>
    <row r="32" spans="1:8" ht="15">
      <c r="A32" s="27" t="s">
        <v>472</v>
      </c>
      <c r="B32" s="27" t="s">
        <v>89</v>
      </c>
      <c r="C32" s="119">
        <v>259700</v>
      </c>
      <c r="D32" s="29">
        <v>431.23</v>
      </c>
      <c r="E32" s="231">
        <v>0.0091</v>
      </c>
      <c r="F32" s="102" t="s">
        <v>473</v>
      </c>
      <c r="G32" s="102"/>
      <c r="H32" s="102"/>
    </row>
    <row r="33" spans="1:8" ht="15">
      <c r="A33" s="27" t="s">
        <v>486</v>
      </c>
      <c r="B33" s="27" t="s">
        <v>107</v>
      </c>
      <c r="C33" s="119">
        <v>107300</v>
      </c>
      <c r="D33" s="29">
        <v>414.55</v>
      </c>
      <c r="E33" s="231">
        <v>0.0087</v>
      </c>
      <c r="F33" s="102" t="s">
        <v>489</v>
      </c>
      <c r="G33" s="102"/>
      <c r="H33" s="102"/>
    </row>
    <row r="34" spans="1:8" ht="15">
      <c r="A34" s="27" t="s">
        <v>620</v>
      </c>
      <c r="B34" s="27" t="s">
        <v>106</v>
      </c>
      <c r="C34" s="119">
        <v>76700</v>
      </c>
      <c r="D34" s="29">
        <v>405.47</v>
      </c>
      <c r="E34" s="231">
        <v>0.0085</v>
      </c>
      <c r="F34" s="102" t="s">
        <v>621</v>
      </c>
      <c r="G34" s="102"/>
      <c r="H34" s="102"/>
    </row>
    <row r="35" spans="1:8" ht="15">
      <c r="A35" s="27" t="s">
        <v>124</v>
      </c>
      <c r="B35" s="27" t="s">
        <v>92</v>
      </c>
      <c r="C35" s="119">
        <v>16227</v>
      </c>
      <c r="D35" s="29">
        <v>404.34</v>
      </c>
      <c r="E35" s="231">
        <v>0.0085</v>
      </c>
      <c r="F35" s="102" t="s">
        <v>47</v>
      </c>
      <c r="G35" s="102"/>
      <c r="H35" s="102"/>
    </row>
    <row r="36" spans="1:8" ht="15">
      <c r="A36" s="27" t="s">
        <v>648</v>
      </c>
      <c r="B36" s="27" t="s">
        <v>89</v>
      </c>
      <c r="C36" s="119">
        <v>639000</v>
      </c>
      <c r="D36" s="29">
        <v>379.89</v>
      </c>
      <c r="E36" s="231">
        <v>0.008</v>
      </c>
      <c r="F36" s="102" t="s">
        <v>649</v>
      </c>
      <c r="G36" s="102"/>
      <c r="H36" s="102"/>
    </row>
    <row r="37" spans="1:8" ht="15">
      <c r="A37" s="27" t="s">
        <v>736</v>
      </c>
      <c r="B37" s="27" t="s">
        <v>94</v>
      </c>
      <c r="C37" s="119">
        <v>1386000</v>
      </c>
      <c r="D37" s="29">
        <v>374.91</v>
      </c>
      <c r="E37" s="231">
        <v>0.0079</v>
      </c>
      <c r="F37" s="102" t="s">
        <v>737</v>
      </c>
      <c r="G37" s="102"/>
      <c r="H37" s="102"/>
    </row>
    <row r="38" spans="1:8" ht="15">
      <c r="A38" s="27" t="s">
        <v>339</v>
      </c>
      <c r="B38" s="27" t="s">
        <v>92</v>
      </c>
      <c r="C38" s="119">
        <v>61510</v>
      </c>
      <c r="D38" s="29">
        <v>371.89</v>
      </c>
      <c r="E38" s="231">
        <v>0.0078000000000000005</v>
      </c>
      <c r="F38" s="102" t="s">
        <v>337</v>
      </c>
      <c r="G38" s="102"/>
      <c r="H38" s="102"/>
    </row>
    <row r="39" spans="1:8" ht="15">
      <c r="A39" s="27" t="s">
        <v>326</v>
      </c>
      <c r="B39" s="27" t="s">
        <v>94</v>
      </c>
      <c r="C39" s="119">
        <v>61000</v>
      </c>
      <c r="D39" s="29">
        <v>371.76</v>
      </c>
      <c r="E39" s="231">
        <v>0.0078000000000000005</v>
      </c>
      <c r="F39" s="102" t="s">
        <v>273</v>
      </c>
      <c r="G39" s="102"/>
      <c r="H39" s="102"/>
    </row>
    <row r="40" spans="1:8" ht="15">
      <c r="A40" s="27" t="s">
        <v>365</v>
      </c>
      <c r="B40" s="27" t="s">
        <v>102</v>
      </c>
      <c r="C40" s="119">
        <v>107825</v>
      </c>
      <c r="D40" s="29">
        <v>365.69</v>
      </c>
      <c r="E40" s="231">
        <v>0.0077</v>
      </c>
      <c r="F40" s="102" t="s">
        <v>366</v>
      </c>
      <c r="G40" s="102"/>
      <c r="H40" s="102"/>
    </row>
    <row r="41" spans="1:8" ht="15">
      <c r="A41" s="27" t="s">
        <v>498</v>
      </c>
      <c r="B41" s="27" t="s">
        <v>100</v>
      </c>
      <c r="C41" s="119">
        <v>22000</v>
      </c>
      <c r="D41" s="29">
        <v>357.65</v>
      </c>
      <c r="E41" s="231">
        <v>0.0075</v>
      </c>
      <c r="F41" s="102" t="s">
        <v>503</v>
      </c>
      <c r="G41" s="102"/>
      <c r="H41" s="102"/>
    </row>
    <row r="42" spans="1:8" ht="15">
      <c r="A42" s="27" t="s">
        <v>116</v>
      </c>
      <c r="B42" s="27" t="s">
        <v>93</v>
      </c>
      <c r="C42" s="119">
        <v>28650</v>
      </c>
      <c r="D42" s="29">
        <v>342.07</v>
      </c>
      <c r="E42" s="231">
        <v>0.0072</v>
      </c>
      <c r="F42" s="102" t="s">
        <v>29</v>
      </c>
      <c r="G42" s="102"/>
      <c r="H42" s="102"/>
    </row>
    <row r="43" spans="1:8" ht="15">
      <c r="A43" s="27" t="s">
        <v>118</v>
      </c>
      <c r="B43" s="27" t="s">
        <v>91</v>
      </c>
      <c r="C43" s="119">
        <v>20400</v>
      </c>
      <c r="D43" s="29">
        <v>329.5</v>
      </c>
      <c r="E43" s="231">
        <v>0.0069</v>
      </c>
      <c r="F43" s="102" t="s">
        <v>27</v>
      </c>
      <c r="G43" s="102"/>
      <c r="H43" s="102"/>
    </row>
    <row r="44" spans="1:8" ht="15">
      <c r="A44" s="27" t="s">
        <v>628</v>
      </c>
      <c r="B44" s="27" t="s">
        <v>92</v>
      </c>
      <c r="C44" s="119">
        <v>18400</v>
      </c>
      <c r="D44" s="29">
        <v>322.58</v>
      </c>
      <c r="E44" s="231">
        <v>0.0068000000000000005</v>
      </c>
      <c r="F44" s="102" t="s">
        <v>629</v>
      </c>
      <c r="G44" s="102"/>
      <c r="H44" s="102"/>
    </row>
    <row r="45" spans="1:8" ht="15">
      <c r="A45" s="27" t="s">
        <v>614</v>
      </c>
      <c r="B45" s="27" t="s">
        <v>106</v>
      </c>
      <c r="C45" s="119">
        <v>696000</v>
      </c>
      <c r="D45" s="29">
        <v>315.64</v>
      </c>
      <c r="E45" s="231">
        <v>0.0067</v>
      </c>
      <c r="F45" s="102" t="s">
        <v>615</v>
      </c>
      <c r="G45" s="102"/>
      <c r="H45" s="102"/>
    </row>
    <row r="46" spans="1:8" ht="15">
      <c r="A46" s="27" t="s">
        <v>227</v>
      </c>
      <c r="B46" s="27" t="s">
        <v>100</v>
      </c>
      <c r="C46" s="119">
        <v>5680</v>
      </c>
      <c r="D46" s="29">
        <v>310.34</v>
      </c>
      <c r="E46" s="231">
        <v>0.006500000000000001</v>
      </c>
      <c r="F46" s="102" t="s">
        <v>42</v>
      </c>
      <c r="G46" s="102"/>
      <c r="H46" s="102"/>
    </row>
    <row r="47" spans="1:8" ht="15">
      <c r="A47" s="27" t="s">
        <v>570</v>
      </c>
      <c r="B47" s="27" t="s">
        <v>97</v>
      </c>
      <c r="C47" s="119">
        <v>41800</v>
      </c>
      <c r="D47" s="29">
        <v>279.79</v>
      </c>
      <c r="E47" s="231">
        <v>0.0059</v>
      </c>
      <c r="F47" s="102" t="s">
        <v>571</v>
      </c>
      <c r="G47" s="102"/>
      <c r="H47" s="102"/>
    </row>
    <row r="48" spans="1:8" ht="15">
      <c r="A48" s="27" t="s">
        <v>650</v>
      </c>
      <c r="B48" s="27" t="s">
        <v>94</v>
      </c>
      <c r="C48" s="119">
        <v>86400</v>
      </c>
      <c r="D48" s="29">
        <v>279.16</v>
      </c>
      <c r="E48" s="231">
        <v>0.0059</v>
      </c>
      <c r="F48" s="102" t="s">
        <v>651</v>
      </c>
      <c r="G48" s="102"/>
      <c r="H48" s="102"/>
    </row>
    <row r="49" spans="1:8" ht="15">
      <c r="A49" s="27" t="s">
        <v>634</v>
      </c>
      <c r="B49" s="27" t="s">
        <v>175</v>
      </c>
      <c r="C49" s="119">
        <v>202500</v>
      </c>
      <c r="D49" s="29">
        <v>278.84</v>
      </c>
      <c r="E49" s="231">
        <v>0.0059</v>
      </c>
      <c r="F49" s="102" t="s">
        <v>635</v>
      </c>
      <c r="G49" s="102"/>
      <c r="H49" s="102"/>
    </row>
    <row r="50" spans="1:8" ht="15">
      <c r="A50" s="27" t="s">
        <v>738</v>
      </c>
      <c r="B50" s="27" t="s">
        <v>103</v>
      </c>
      <c r="C50" s="119">
        <v>190000</v>
      </c>
      <c r="D50" s="29">
        <v>275.69</v>
      </c>
      <c r="E50" s="231">
        <v>0.0058</v>
      </c>
      <c r="F50" s="102" t="s">
        <v>739</v>
      </c>
      <c r="G50" s="102"/>
      <c r="H50" s="102"/>
    </row>
    <row r="51" spans="1:8" ht="15">
      <c r="A51" s="27" t="s">
        <v>642</v>
      </c>
      <c r="B51" s="27" t="s">
        <v>98</v>
      </c>
      <c r="C51" s="119">
        <v>195000</v>
      </c>
      <c r="D51" s="29">
        <v>265.59</v>
      </c>
      <c r="E51" s="231">
        <v>0.005600000000000001</v>
      </c>
      <c r="F51" s="102" t="s">
        <v>643</v>
      </c>
      <c r="G51" s="102"/>
      <c r="H51" s="102"/>
    </row>
    <row r="52" spans="1:8" ht="15">
      <c r="A52" s="27" t="s">
        <v>654</v>
      </c>
      <c r="B52" s="27" t="s">
        <v>103</v>
      </c>
      <c r="C52" s="119">
        <v>300000</v>
      </c>
      <c r="D52" s="29">
        <v>254.55</v>
      </c>
      <c r="E52" s="231">
        <v>0.0054</v>
      </c>
      <c r="F52" s="102" t="s">
        <v>655</v>
      </c>
      <c r="G52" s="102"/>
      <c r="H52" s="102"/>
    </row>
    <row r="53" spans="1:8" ht="15">
      <c r="A53" s="27" t="s">
        <v>559</v>
      </c>
      <c r="B53" s="27" t="s">
        <v>96</v>
      </c>
      <c r="C53" s="119">
        <v>250000</v>
      </c>
      <c r="D53" s="29">
        <v>231.13</v>
      </c>
      <c r="E53" s="231">
        <v>0.0049</v>
      </c>
      <c r="F53" s="102" t="s">
        <v>560</v>
      </c>
      <c r="G53" s="102"/>
      <c r="H53" s="102"/>
    </row>
    <row r="54" spans="1:8" ht="15">
      <c r="A54" s="27" t="s">
        <v>740</v>
      </c>
      <c r="B54" s="27" t="s">
        <v>96</v>
      </c>
      <c r="C54" s="119">
        <v>770000</v>
      </c>
      <c r="D54" s="29">
        <v>202.13</v>
      </c>
      <c r="E54" s="231">
        <v>0.0043</v>
      </c>
      <c r="F54" s="102" t="s">
        <v>741</v>
      </c>
      <c r="G54" s="102"/>
      <c r="H54" s="102"/>
    </row>
    <row r="55" spans="1:8" ht="15">
      <c r="A55" s="27" t="s">
        <v>462</v>
      </c>
      <c r="B55" s="27" t="s">
        <v>297</v>
      </c>
      <c r="C55" s="119">
        <v>98800</v>
      </c>
      <c r="D55" s="29">
        <v>201.5</v>
      </c>
      <c r="E55" s="231">
        <v>0.0042</v>
      </c>
      <c r="F55" s="102" t="s">
        <v>463</v>
      </c>
      <c r="G55" s="102"/>
      <c r="H55" s="102"/>
    </row>
    <row r="56" spans="1:8" ht="15">
      <c r="A56" s="27" t="s">
        <v>125</v>
      </c>
      <c r="B56" s="27" t="s">
        <v>98</v>
      </c>
      <c r="C56" s="119">
        <v>18800</v>
      </c>
      <c r="D56" s="29">
        <v>194.02</v>
      </c>
      <c r="E56" s="231">
        <v>0.0040999999999999995</v>
      </c>
      <c r="F56" s="102" t="s">
        <v>40</v>
      </c>
      <c r="G56" s="102"/>
      <c r="H56" s="102"/>
    </row>
    <row r="57" spans="1:8" ht="15">
      <c r="A57" s="27" t="s">
        <v>305</v>
      </c>
      <c r="B57" s="27" t="s">
        <v>91</v>
      </c>
      <c r="C57" s="119">
        <v>50000</v>
      </c>
      <c r="D57" s="29">
        <v>183.83</v>
      </c>
      <c r="E57" s="231">
        <v>0.0039000000000000003</v>
      </c>
      <c r="F57" s="102" t="s">
        <v>306</v>
      </c>
      <c r="G57" s="102"/>
      <c r="H57" s="102"/>
    </row>
    <row r="58" spans="1:8" ht="15">
      <c r="A58" s="27" t="s">
        <v>341</v>
      </c>
      <c r="B58" s="27" t="s">
        <v>90</v>
      </c>
      <c r="C58" s="119">
        <v>61694</v>
      </c>
      <c r="D58" s="29">
        <v>179.01</v>
      </c>
      <c r="E58" s="231">
        <v>0.0038</v>
      </c>
      <c r="F58" s="102" t="s">
        <v>340</v>
      </c>
      <c r="G58" s="102"/>
      <c r="H58" s="102"/>
    </row>
    <row r="59" spans="1:8" ht="15">
      <c r="A59" s="27" t="s">
        <v>710</v>
      </c>
      <c r="B59" s="27" t="s">
        <v>102</v>
      </c>
      <c r="C59" s="119">
        <v>162000</v>
      </c>
      <c r="D59" s="29">
        <v>171.8</v>
      </c>
      <c r="E59" s="231">
        <v>0.0036</v>
      </c>
      <c r="F59" s="102" t="s">
        <v>711</v>
      </c>
      <c r="G59" s="102"/>
      <c r="H59" s="102"/>
    </row>
    <row r="60" spans="1:8" ht="15">
      <c r="A60" s="27" t="s">
        <v>718</v>
      </c>
      <c r="B60" s="27" t="s">
        <v>103</v>
      </c>
      <c r="C60" s="119">
        <v>9600</v>
      </c>
      <c r="D60" s="29">
        <v>165.71</v>
      </c>
      <c r="E60" s="231">
        <v>0.0034999999999999996</v>
      </c>
      <c r="F60" s="102" t="s">
        <v>719</v>
      </c>
      <c r="G60" s="102"/>
      <c r="H60" s="102"/>
    </row>
    <row r="61" spans="1:8" ht="15">
      <c r="A61" s="27" t="s">
        <v>742</v>
      </c>
      <c r="B61" s="27" t="s">
        <v>98</v>
      </c>
      <c r="C61" s="119">
        <v>26400</v>
      </c>
      <c r="D61" s="29">
        <v>160.25</v>
      </c>
      <c r="E61" s="231">
        <v>0.0034000000000000002</v>
      </c>
      <c r="F61" s="102" t="s">
        <v>743</v>
      </c>
      <c r="G61" s="102"/>
      <c r="H61" s="102"/>
    </row>
    <row r="62" spans="1:8" ht="15">
      <c r="A62" s="27" t="s">
        <v>636</v>
      </c>
      <c r="B62" s="27" t="s">
        <v>95</v>
      </c>
      <c r="C62" s="119">
        <v>13200</v>
      </c>
      <c r="D62" s="29">
        <v>156.84</v>
      </c>
      <c r="E62" s="231">
        <v>0.0033</v>
      </c>
      <c r="F62" s="102" t="s">
        <v>637</v>
      </c>
      <c r="G62" s="102"/>
      <c r="H62" s="102"/>
    </row>
    <row r="63" spans="1:8" ht="15">
      <c r="A63" s="27" t="s">
        <v>364</v>
      </c>
      <c r="B63" s="27" t="s">
        <v>89</v>
      </c>
      <c r="C63" s="119">
        <v>162000</v>
      </c>
      <c r="D63" s="29">
        <v>119.39</v>
      </c>
      <c r="E63" s="231">
        <v>0.0025</v>
      </c>
      <c r="F63" s="102" t="s">
        <v>515</v>
      </c>
      <c r="G63" s="102"/>
      <c r="H63" s="102"/>
    </row>
    <row r="64" spans="1:8" ht="15">
      <c r="A64" s="27" t="s">
        <v>744</v>
      </c>
      <c r="B64" s="27" t="s">
        <v>94</v>
      </c>
      <c r="C64" s="119">
        <v>10200</v>
      </c>
      <c r="D64" s="29">
        <v>103.73</v>
      </c>
      <c r="E64" s="231">
        <v>0.0022</v>
      </c>
      <c r="F64" s="102" t="s">
        <v>745</v>
      </c>
      <c r="G64" s="102"/>
      <c r="H64" s="102"/>
    </row>
    <row r="65" spans="1:8" ht="15">
      <c r="A65" s="27" t="s">
        <v>746</v>
      </c>
      <c r="B65" s="27" t="s">
        <v>106</v>
      </c>
      <c r="C65" s="119">
        <v>11000</v>
      </c>
      <c r="D65" s="29">
        <v>103.7</v>
      </c>
      <c r="E65" s="231">
        <v>0.0022</v>
      </c>
      <c r="F65" s="102" t="s">
        <v>747</v>
      </c>
      <c r="G65" s="102"/>
      <c r="H65" s="102"/>
    </row>
    <row r="66" spans="1:8" ht="15">
      <c r="A66" s="27" t="s">
        <v>219</v>
      </c>
      <c r="B66" s="27" t="s">
        <v>102</v>
      </c>
      <c r="C66" s="119">
        <v>6600</v>
      </c>
      <c r="D66" s="29">
        <v>75.81</v>
      </c>
      <c r="E66" s="231">
        <v>0.0016</v>
      </c>
      <c r="F66" s="102" t="s">
        <v>221</v>
      </c>
      <c r="G66" s="102"/>
      <c r="H66" s="102"/>
    </row>
    <row r="67" spans="1:8" ht="15">
      <c r="A67" s="27" t="s">
        <v>177</v>
      </c>
      <c r="B67" s="27" t="s">
        <v>95</v>
      </c>
      <c r="C67" s="119">
        <v>6000</v>
      </c>
      <c r="D67" s="29">
        <v>64.22</v>
      </c>
      <c r="E67" s="231">
        <v>0.0014000000000000002</v>
      </c>
      <c r="F67" s="102" t="s">
        <v>413</v>
      </c>
      <c r="G67" s="102"/>
      <c r="H67" s="102"/>
    </row>
    <row r="68" spans="1:8" ht="15">
      <c r="A68" s="27" t="s">
        <v>157</v>
      </c>
      <c r="B68" s="27" t="s">
        <v>97</v>
      </c>
      <c r="C68" s="119">
        <v>13500</v>
      </c>
      <c r="D68" s="29">
        <v>60.02</v>
      </c>
      <c r="E68" s="231">
        <v>0.0013</v>
      </c>
      <c r="F68" s="102" t="s">
        <v>720</v>
      </c>
      <c r="G68" s="102"/>
      <c r="H68" s="102"/>
    </row>
    <row r="69" spans="1:8" ht="15">
      <c r="A69" s="27" t="s">
        <v>148</v>
      </c>
      <c r="B69" s="27" t="s">
        <v>89</v>
      </c>
      <c r="C69" s="119">
        <v>44000</v>
      </c>
      <c r="D69" s="29">
        <v>50.71</v>
      </c>
      <c r="E69" s="231">
        <v>0.0011</v>
      </c>
      <c r="F69" s="102" t="s">
        <v>54</v>
      </c>
      <c r="G69" s="102"/>
      <c r="H69" s="102"/>
    </row>
    <row r="70" spans="1:8" ht="15">
      <c r="A70" s="27" t="s">
        <v>622</v>
      </c>
      <c r="B70" s="27" t="s">
        <v>88</v>
      </c>
      <c r="C70" s="119">
        <v>102000</v>
      </c>
      <c r="D70" s="29">
        <v>40.85</v>
      </c>
      <c r="E70" s="231">
        <v>0.0009</v>
      </c>
      <c r="F70" s="102" t="s">
        <v>623</v>
      </c>
      <c r="G70" s="102"/>
      <c r="H70" s="102"/>
    </row>
    <row r="71" spans="1:8" ht="15">
      <c r="A71" s="27" t="s">
        <v>748</v>
      </c>
      <c r="B71" s="27" t="s">
        <v>96</v>
      </c>
      <c r="C71" s="119">
        <v>5600</v>
      </c>
      <c r="D71" s="29">
        <v>37.58</v>
      </c>
      <c r="E71" s="231">
        <v>0.0008</v>
      </c>
      <c r="F71" s="102" t="s">
        <v>749</v>
      </c>
      <c r="G71" s="102"/>
      <c r="H71" s="102"/>
    </row>
    <row r="72" spans="1:8" ht="15">
      <c r="A72" s="27" t="s">
        <v>708</v>
      </c>
      <c r="B72" s="27" t="s">
        <v>106</v>
      </c>
      <c r="C72" s="119">
        <v>34000</v>
      </c>
      <c r="D72" s="29">
        <v>23.95</v>
      </c>
      <c r="E72" s="231">
        <v>0.0005</v>
      </c>
      <c r="F72" s="102" t="s">
        <v>709</v>
      </c>
      <c r="G72" s="102"/>
      <c r="H72" s="102"/>
    </row>
    <row r="73" spans="1:8" ht="15">
      <c r="A73" s="27" t="s">
        <v>210</v>
      </c>
      <c r="B73" s="27" t="s">
        <v>89</v>
      </c>
      <c r="C73" s="119">
        <v>15200</v>
      </c>
      <c r="D73" s="29">
        <v>23.39</v>
      </c>
      <c r="E73" s="231">
        <v>0.0005</v>
      </c>
      <c r="F73" s="102" t="s">
        <v>212</v>
      </c>
      <c r="G73" s="102"/>
      <c r="H73" s="102"/>
    </row>
    <row r="74" spans="1:8" ht="15">
      <c r="A74" s="27" t="s">
        <v>652</v>
      </c>
      <c r="B74" s="27" t="s">
        <v>94</v>
      </c>
      <c r="C74" s="119">
        <v>4500</v>
      </c>
      <c r="D74" s="29">
        <v>20.55</v>
      </c>
      <c r="E74" s="231">
        <v>0.0004</v>
      </c>
      <c r="F74" s="102" t="s">
        <v>653</v>
      </c>
      <c r="G74" s="102"/>
      <c r="H74" s="102"/>
    </row>
    <row r="75" spans="1:8" ht="15">
      <c r="A75" s="27" t="s">
        <v>750</v>
      </c>
      <c r="B75" s="27" t="s">
        <v>110</v>
      </c>
      <c r="C75" s="119">
        <v>4000</v>
      </c>
      <c r="D75" s="29">
        <v>14.64</v>
      </c>
      <c r="E75" s="231">
        <v>0.0003</v>
      </c>
      <c r="F75" s="102" t="s">
        <v>751</v>
      </c>
      <c r="G75" s="102"/>
      <c r="H75" s="102"/>
    </row>
    <row r="76" spans="1:8" ht="15">
      <c r="A76" s="27" t="s">
        <v>644</v>
      </c>
      <c r="B76" s="27" t="s">
        <v>104</v>
      </c>
      <c r="C76" s="119">
        <v>2400</v>
      </c>
      <c r="D76" s="29">
        <v>14.32</v>
      </c>
      <c r="E76" s="231">
        <v>0.0003</v>
      </c>
      <c r="F76" s="102" t="s">
        <v>645</v>
      </c>
      <c r="G76" s="102"/>
      <c r="H76" s="102"/>
    </row>
    <row r="77" spans="1:8" ht="15">
      <c r="A77" s="27" t="s">
        <v>656</v>
      </c>
      <c r="B77" s="27" t="s">
        <v>564</v>
      </c>
      <c r="C77" s="119">
        <v>5100</v>
      </c>
      <c r="D77" s="29">
        <v>12.7</v>
      </c>
      <c r="E77" s="231">
        <v>0.0003</v>
      </c>
      <c r="F77" s="102" t="s">
        <v>657</v>
      </c>
      <c r="G77" s="102"/>
      <c r="H77" s="102"/>
    </row>
    <row r="78" spans="1:8" ht="15">
      <c r="A78" s="27" t="s">
        <v>193</v>
      </c>
      <c r="B78" s="27" t="s">
        <v>111</v>
      </c>
      <c r="C78" s="119">
        <v>1500</v>
      </c>
      <c r="D78" s="29">
        <v>9.3</v>
      </c>
      <c r="E78" s="231">
        <v>0.0002</v>
      </c>
      <c r="F78" s="102" t="s">
        <v>198</v>
      </c>
      <c r="G78" s="102"/>
      <c r="H78" s="102"/>
    </row>
    <row r="79" spans="1:8" ht="15">
      <c r="A79" s="27" t="s">
        <v>507</v>
      </c>
      <c r="B79" s="27" t="s">
        <v>100</v>
      </c>
      <c r="C79" s="119">
        <v>4000</v>
      </c>
      <c r="D79" s="29">
        <v>8.7</v>
      </c>
      <c r="E79" s="231">
        <v>0.0002</v>
      </c>
      <c r="F79" s="102" t="s">
        <v>511</v>
      </c>
      <c r="G79" s="102"/>
      <c r="H79" s="102"/>
    </row>
    <row r="80" spans="1:7" s="35" customFormat="1" ht="15">
      <c r="A80" s="22" t="s">
        <v>8</v>
      </c>
      <c r="B80" s="22"/>
      <c r="C80" s="120"/>
      <c r="D80" s="33">
        <v>31316.460000000003</v>
      </c>
      <c r="E80" s="234">
        <f>SUM(E8:E79)</f>
        <v>0.6599999999999997</v>
      </c>
      <c r="F80" s="34"/>
      <c r="G80" s="103"/>
    </row>
    <row r="81" spans="1:6" ht="15">
      <c r="A81" s="22" t="s">
        <v>9</v>
      </c>
      <c r="B81" s="27"/>
      <c r="C81" s="119"/>
      <c r="D81" s="29"/>
      <c r="E81" s="81"/>
      <c r="F81" s="30"/>
    </row>
    <row r="82" spans="1:6" ht="15">
      <c r="A82" s="22" t="s">
        <v>78</v>
      </c>
      <c r="B82" s="27"/>
      <c r="C82" s="119"/>
      <c r="D82" s="29"/>
      <c r="E82" s="81"/>
      <c r="F82" s="30"/>
    </row>
    <row r="83" spans="1:8" ht="15">
      <c r="A83" s="22" t="s">
        <v>25</v>
      </c>
      <c r="B83" s="18"/>
      <c r="C83" s="118"/>
      <c r="D83" s="20"/>
      <c r="E83" s="23"/>
      <c r="F83" s="24"/>
      <c r="H83" s="102"/>
    </row>
    <row r="84" spans="1:8" ht="15">
      <c r="A84" s="27" t="s">
        <v>752</v>
      </c>
      <c r="B84" s="254" t="s">
        <v>400</v>
      </c>
      <c r="C84" s="182">
        <v>250</v>
      </c>
      <c r="D84" s="104">
        <v>2546.51</v>
      </c>
      <c r="E84" s="252">
        <v>0.0537</v>
      </c>
      <c r="F84" s="106" t="s">
        <v>753</v>
      </c>
      <c r="H84" s="102"/>
    </row>
    <row r="85" spans="1:8" ht="15">
      <c r="A85" s="27" t="s">
        <v>443</v>
      </c>
      <c r="B85" s="254" t="s">
        <v>79</v>
      </c>
      <c r="C85" s="182">
        <v>250</v>
      </c>
      <c r="D85" s="104">
        <v>2512.39</v>
      </c>
      <c r="E85" s="252">
        <v>0.0529</v>
      </c>
      <c r="F85" s="106" t="s">
        <v>754</v>
      </c>
      <c r="H85" s="102"/>
    </row>
    <row r="86" spans="1:8" ht="15">
      <c r="A86" s="27" t="s">
        <v>441</v>
      </c>
      <c r="B86" s="254" t="s">
        <v>79</v>
      </c>
      <c r="C86" s="182">
        <v>200</v>
      </c>
      <c r="D86" s="104">
        <v>2023.89</v>
      </c>
      <c r="E86" s="252">
        <v>0.0426</v>
      </c>
      <c r="F86" s="106" t="s">
        <v>755</v>
      </c>
      <c r="H86" s="102"/>
    </row>
    <row r="87" spans="1:8" ht="15">
      <c r="A87" s="27" t="s">
        <v>444</v>
      </c>
      <c r="B87" s="254" t="s">
        <v>79</v>
      </c>
      <c r="C87" s="182">
        <v>100</v>
      </c>
      <c r="D87" s="104">
        <v>1004.34</v>
      </c>
      <c r="E87" s="252">
        <v>0.0212</v>
      </c>
      <c r="F87" s="106" t="s">
        <v>527</v>
      </c>
      <c r="H87" s="102"/>
    </row>
    <row r="88" spans="1:8" ht="15">
      <c r="A88" s="27" t="s">
        <v>442</v>
      </c>
      <c r="B88" s="254" t="s">
        <v>79</v>
      </c>
      <c r="C88" s="182">
        <v>50</v>
      </c>
      <c r="D88" s="104">
        <v>514.18</v>
      </c>
      <c r="E88" s="252">
        <v>0.0108</v>
      </c>
      <c r="F88" s="106" t="s">
        <v>756</v>
      </c>
      <c r="H88" s="102"/>
    </row>
    <row r="89" spans="1:8" ht="15">
      <c r="A89" s="27" t="s">
        <v>250</v>
      </c>
      <c r="B89" s="254" t="s">
        <v>251</v>
      </c>
      <c r="C89" s="182">
        <v>10710</v>
      </c>
      <c r="D89" s="104">
        <v>1.08</v>
      </c>
      <c r="E89" s="255" t="s">
        <v>331</v>
      </c>
      <c r="F89" s="106" t="s">
        <v>252</v>
      </c>
      <c r="H89" s="102"/>
    </row>
    <row r="90" spans="1:8" ht="15">
      <c r="A90" s="27" t="s">
        <v>250</v>
      </c>
      <c r="B90" s="254" t="s">
        <v>251</v>
      </c>
      <c r="C90" s="182">
        <v>6120</v>
      </c>
      <c r="D90" s="104">
        <v>0.63</v>
      </c>
      <c r="E90" s="255" t="s">
        <v>331</v>
      </c>
      <c r="F90" s="106" t="s">
        <v>253</v>
      </c>
      <c r="H90" s="102"/>
    </row>
    <row r="91" spans="1:8" ht="15">
      <c r="A91" s="27" t="s">
        <v>250</v>
      </c>
      <c r="B91" s="254" t="s">
        <v>251</v>
      </c>
      <c r="C91" s="182">
        <v>4590</v>
      </c>
      <c r="D91" s="104">
        <v>0.48</v>
      </c>
      <c r="E91" s="255" t="s">
        <v>331</v>
      </c>
      <c r="F91" s="106" t="s">
        <v>254</v>
      </c>
      <c r="H91" s="102"/>
    </row>
    <row r="92" spans="1:6" s="35" customFormat="1" ht="15">
      <c r="A92" s="22" t="s">
        <v>8</v>
      </c>
      <c r="B92" s="256"/>
      <c r="C92" s="120"/>
      <c r="D92" s="33">
        <v>8603.499999999998</v>
      </c>
      <c r="E92" s="234">
        <f>SUM(E84:E91)</f>
        <v>0.1812</v>
      </c>
      <c r="F92" s="34"/>
    </row>
    <row r="93" spans="1:6" ht="15">
      <c r="A93" s="22" t="s">
        <v>10</v>
      </c>
      <c r="B93" s="27"/>
      <c r="C93" s="119"/>
      <c r="D93" s="29"/>
      <c r="E93" s="81"/>
      <c r="F93" s="30"/>
    </row>
    <row r="94" spans="1:6" ht="15">
      <c r="A94" s="22" t="s">
        <v>663</v>
      </c>
      <c r="B94" s="22"/>
      <c r="C94" s="32"/>
      <c r="D94" s="124"/>
      <c r="E94" s="124"/>
      <c r="F94" s="30"/>
    </row>
    <row r="95" spans="1:10" ht="15">
      <c r="A95" s="27" t="s">
        <v>114</v>
      </c>
      <c r="B95" s="198" t="s">
        <v>757</v>
      </c>
      <c r="C95" s="32"/>
      <c r="D95" s="29">
        <v>200</v>
      </c>
      <c r="E95" s="265">
        <v>0.0042</v>
      </c>
      <c r="F95" s="30"/>
      <c r="H95" s="257"/>
      <c r="I95" s="102"/>
      <c r="J95" s="102"/>
    </row>
    <row r="96" spans="1:10" ht="15">
      <c r="A96" s="27" t="s">
        <v>114</v>
      </c>
      <c r="B96" s="198" t="s">
        <v>758</v>
      </c>
      <c r="C96" s="32"/>
      <c r="D96" s="29">
        <v>200</v>
      </c>
      <c r="E96" s="265">
        <v>0.0042</v>
      </c>
      <c r="F96" s="30"/>
      <c r="H96" s="257"/>
      <c r="I96" s="102"/>
      <c r="J96" s="102"/>
    </row>
    <row r="97" spans="1:10" ht="15">
      <c r="A97" s="27" t="s">
        <v>114</v>
      </c>
      <c r="B97" s="198" t="s">
        <v>759</v>
      </c>
      <c r="C97" s="32"/>
      <c r="D97" s="29">
        <v>200</v>
      </c>
      <c r="E97" s="265">
        <v>0.0042</v>
      </c>
      <c r="F97" s="30"/>
      <c r="H97" s="257"/>
      <c r="I97" s="102"/>
      <c r="J97" s="102"/>
    </row>
    <row r="98" spans="1:10" ht="15">
      <c r="A98" s="27" t="s">
        <v>114</v>
      </c>
      <c r="B98" s="198" t="s">
        <v>760</v>
      </c>
      <c r="C98" s="32"/>
      <c r="D98" s="29">
        <v>100</v>
      </c>
      <c r="E98" s="265">
        <v>0.0021</v>
      </c>
      <c r="F98" s="30"/>
      <c r="H98" s="257"/>
      <c r="I98" s="102"/>
      <c r="J98" s="102"/>
    </row>
    <row r="99" spans="1:10" ht="15">
      <c r="A99" s="27" t="s">
        <v>114</v>
      </c>
      <c r="B99" s="198" t="s">
        <v>761</v>
      </c>
      <c r="C99" s="32"/>
      <c r="D99" s="29">
        <v>100</v>
      </c>
      <c r="E99" s="265">
        <v>0.0021</v>
      </c>
      <c r="F99" s="30"/>
      <c r="H99" s="257"/>
      <c r="I99" s="102"/>
      <c r="J99" s="102"/>
    </row>
    <row r="100" spans="1:10" ht="15">
      <c r="A100" s="27" t="s">
        <v>114</v>
      </c>
      <c r="B100" s="198" t="s">
        <v>762</v>
      </c>
      <c r="C100" s="32"/>
      <c r="D100" s="29">
        <v>99</v>
      </c>
      <c r="E100" s="265">
        <v>0.0021</v>
      </c>
      <c r="F100" s="30"/>
      <c r="H100" s="257"/>
      <c r="I100" s="102"/>
      <c r="J100" s="102"/>
    </row>
    <row r="101" spans="1:10" ht="15">
      <c r="A101" s="27" t="s">
        <v>114</v>
      </c>
      <c r="B101" s="198" t="s">
        <v>763</v>
      </c>
      <c r="C101" s="32"/>
      <c r="D101" s="29">
        <v>99</v>
      </c>
      <c r="E101" s="265">
        <v>0.0021</v>
      </c>
      <c r="F101" s="30"/>
      <c r="H101" s="257"/>
      <c r="I101" s="102"/>
      <c r="J101" s="102"/>
    </row>
    <row r="102" spans="1:10" ht="15">
      <c r="A102" s="27" t="s">
        <v>114</v>
      </c>
      <c r="B102" s="198" t="s">
        <v>764</v>
      </c>
      <c r="C102" s="32"/>
      <c r="D102" s="29">
        <v>99</v>
      </c>
      <c r="E102" s="265">
        <v>0.0021</v>
      </c>
      <c r="F102" s="30"/>
      <c r="H102" s="257"/>
      <c r="I102" s="102"/>
      <c r="J102" s="102"/>
    </row>
    <row r="103" spans="1:10" ht="15">
      <c r="A103" s="27" t="s">
        <v>114</v>
      </c>
      <c r="B103" s="198" t="s">
        <v>765</v>
      </c>
      <c r="C103" s="32"/>
      <c r="D103" s="29">
        <v>99</v>
      </c>
      <c r="E103" s="265">
        <v>0.0021</v>
      </c>
      <c r="F103" s="30"/>
      <c r="H103" s="257"/>
      <c r="I103" s="102"/>
      <c r="J103" s="102"/>
    </row>
    <row r="104" spans="1:10" ht="15">
      <c r="A104" s="27" t="s">
        <v>114</v>
      </c>
      <c r="B104" s="198" t="s">
        <v>766</v>
      </c>
      <c r="C104" s="32"/>
      <c r="D104" s="29">
        <v>99</v>
      </c>
      <c r="E104" s="265">
        <v>0.0021</v>
      </c>
      <c r="F104" s="30"/>
      <c r="H104" s="257"/>
      <c r="I104" s="102"/>
      <c r="J104" s="102"/>
    </row>
    <row r="105" spans="1:10" ht="15">
      <c r="A105" s="27" t="s">
        <v>114</v>
      </c>
      <c r="B105" s="198" t="s">
        <v>767</v>
      </c>
      <c r="C105" s="32"/>
      <c r="D105" s="29">
        <v>99</v>
      </c>
      <c r="E105" s="265">
        <v>0.0021</v>
      </c>
      <c r="F105" s="30"/>
      <c r="H105" s="257"/>
      <c r="I105" s="102"/>
      <c r="J105" s="102"/>
    </row>
    <row r="106" spans="1:10" ht="15">
      <c r="A106" s="27" t="s">
        <v>114</v>
      </c>
      <c r="B106" s="198" t="s">
        <v>768</v>
      </c>
      <c r="C106" s="32"/>
      <c r="D106" s="29">
        <v>99</v>
      </c>
      <c r="E106" s="265">
        <v>0.0021</v>
      </c>
      <c r="F106" s="30"/>
      <c r="H106" s="257"/>
      <c r="I106" s="102"/>
      <c r="J106" s="102"/>
    </row>
    <row r="107" spans="1:10" ht="15">
      <c r="A107" s="27" t="s">
        <v>114</v>
      </c>
      <c r="B107" s="198" t="s">
        <v>768</v>
      </c>
      <c r="C107" s="32"/>
      <c r="D107" s="29">
        <v>99</v>
      </c>
      <c r="E107" s="265">
        <v>0.0021</v>
      </c>
      <c r="F107" s="30"/>
      <c r="H107" s="257"/>
      <c r="I107" s="102"/>
      <c r="J107" s="102"/>
    </row>
    <row r="108" spans="1:10" ht="15">
      <c r="A108" s="27" t="s">
        <v>114</v>
      </c>
      <c r="B108" s="198" t="s">
        <v>769</v>
      </c>
      <c r="C108" s="32"/>
      <c r="D108" s="29">
        <v>99</v>
      </c>
      <c r="E108" s="265">
        <v>0.0021</v>
      </c>
      <c r="F108" s="30"/>
      <c r="H108" s="257"/>
      <c r="I108" s="102"/>
      <c r="J108" s="102"/>
    </row>
    <row r="109" spans="1:10" ht="15">
      <c r="A109" s="27" t="s">
        <v>114</v>
      </c>
      <c r="B109" s="198" t="s">
        <v>770</v>
      </c>
      <c r="C109" s="32"/>
      <c r="D109" s="29">
        <v>99</v>
      </c>
      <c r="E109" s="265">
        <v>0.0021</v>
      </c>
      <c r="F109" s="30"/>
      <c r="H109" s="257"/>
      <c r="I109" s="102"/>
      <c r="J109" s="102"/>
    </row>
    <row r="110" spans="1:10" ht="15">
      <c r="A110" s="27" t="s">
        <v>114</v>
      </c>
      <c r="B110" s="198" t="s">
        <v>771</v>
      </c>
      <c r="C110" s="32"/>
      <c r="D110" s="29">
        <v>99</v>
      </c>
      <c r="E110" s="265">
        <v>0.0021</v>
      </c>
      <c r="F110" s="30"/>
      <c r="H110" s="257"/>
      <c r="I110" s="102"/>
      <c r="J110" s="102"/>
    </row>
    <row r="111" spans="1:10" ht="15">
      <c r="A111" s="27" t="s">
        <v>114</v>
      </c>
      <c r="B111" s="198" t="s">
        <v>772</v>
      </c>
      <c r="C111" s="32"/>
      <c r="D111" s="29">
        <v>99</v>
      </c>
      <c r="E111" s="265">
        <v>0.0021</v>
      </c>
      <c r="F111" s="30"/>
      <c r="H111" s="257"/>
      <c r="I111" s="102"/>
      <c r="J111" s="102"/>
    </row>
    <row r="112" spans="1:10" ht="15">
      <c r="A112" s="27" t="s">
        <v>114</v>
      </c>
      <c r="B112" s="198" t="s">
        <v>773</v>
      </c>
      <c r="C112" s="32"/>
      <c r="D112" s="29">
        <v>99</v>
      </c>
      <c r="E112" s="265">
        <v>0.0021</v>
      </c>
      <c r="F112" s="30"/>
      <c r="H112" s="257"/>
      <c r="I112" s="102"/>
      <c r="J112" s="102"/>
    </row>
    <row r="113" spans="1:10" ht="15">
      <c r="A113" s="27" t="s">
        <v>114</v>
      </c>
      <c r="B113" s="198" t="s">
        <v>774</v>
      </c>
      <c r="C113" s="32"/>
      <c r="D113" s="29">
        <v>99</v>
      </c>
      <c r="E113" s="265">
        <v>0.0021</v>
      </c>
      <c r="F113" s="30"/>
      <c r="H113" s="257"/>
      <c r="I113" s="102"/>
      <c r="J113" s="102"/>
    </row>
    <row r="114" spans="1:10" ht="15">
      <c r="A114" s="27" t="s">
        <v>114</v>
      </c>
      <c r="B114" s="198" t="s">
        <v>775</v>
      </c>
      <c r="C114" s="32"/>
      <c r="D114" s="29">
        <v>99</v>
      </c>
      <c r="E114" s="265">
        <v>0.0021</v>
      </c>
      <c r="F114" s="30"/>
      <c r="H114" s="257"/>
      <c r="I114" s="102"/>
      <c r="J114" s="102"/>
    </row>
    <row r="115" spans="1:10" ht="15">
      <c r="A115" s="27" t="s">
        <v>114</v>
      </c>
      <c r="B115" s="198" t="s">
        <v>776</v>
      </c>
      <c r="C115" s="32"/>
      <c r="D115" s="29">
        <v>99</v>
      </c>
      <c r="E115" s="265">
        <v>0.0021</v>
      </c>
      <c r="F115" s="30"/>
      <c r="H115" s="257"/>
      <c r="I115" s="102"/>
      <c r="J115" s="102"/>
    </row>
    <row r="116" spans="1:10" ht="15">
      <c r="A116" s="27" t="s">
        <v>114</v>
      </c>
      <c r="B116" s="198" t="s">
        <v>777</v>
      </c>
      <c r="C116" s="32"/>
      <c r="D116" s="29">
        <v>99</v>
      </c>
      <c r="E116" s="265">
        <v>0.0021</v>
      </c>
      <c r="F116" s="30"/>
      <c r="H116" s="257"/>
      <c r="I116" s="102"/>
      <c r="J116" s="102"/>
    </row>
    <row r="117" spans="1:10" ht="15">
      <c r="A117" s="27" t="s">
        <v>114</v>
      </c>
      <c r="B117" s="198" t="s">
        <v>778</v>
      </c>
      <c r="C117" s="32"/>
      <c r="D117" s="29">
        <v>99</v>
      </c>
      <c r="E117" s="265">
        <v>0.0021</v>
      </c>
      <c r="F117" s="30"/>
      <c r="H117" s="257"/>
      <c r="I117" s="102"/>
      <c r="J117" s="102"/>
    </row>
    <row r="118" spans="1:10" ht="15">
      <c r="A118" s="27" t="s">
        <v>114</v>
      </c>
      <c r="B118" s="198" t="s">
        <v>779</v>
      </c>
      <c r="C118" s="32"/>
      <c r="D118" s="29">
        <v>99</v>
      </c>
      <c r="E118" s="265">
        <v>0.0021</v>
      </c>
      <c r="F118" s="30"/>
      <c r="H118" s="257"/>
      <c r="I118" s="102"/>
      <c r="J118" s="102"/>
    </row>
    <row r="119" spans="1:10" ht="15">
      <c r="A119" s="27" t="s">
        <v>114</v>
      </c>
      <c r="B119" s="198" t="s">
        <v>780</v>
      </c>
      <c r="C119" s="32"/>
      <c r="D119" s="29">
        <v>99</v>
      </c>
      <c r="E119" s="265">
        <v>0.0021</v>
      </c>
      <c r="F119" s="30"/>
      <c r="H119" s="257"/>
      <c r="I119" s="102"/>
      <c r="J119" s="102"/>
    </row>
    <row r="120" spans="1:10" ht="15">
      <c r="A120" s="27" t="s">
        <v>114</v>
      </c>
      <c r="B120" s="198" t="s">
        <v>781</v>
      </c>
      <c r="C120" s="32"/>
      <c r="D120" s="29">
        <v>99</v>
      </c>
      <c r="E120" s="265">
        <v>0.0021</v>
      </c>
      <c r="F120" s="30"/>
      <c r="H120" s="257"/>
      <c r="I120" s="102"/>
      <c r="J120" s="102"/>
    </row>
    <row r="121" spans="1:10" ht="15">
      <c r="A121" s="27" t="s">
        <v>114</v>
      </c>
      <c r="B121" s="198" t="s">
        <v>782</v>
      </c>
      <c r="C121" s="32"/>
      <c r="D121" s="29">
        <v>99</v>
      </c>
      <c r="E121" s="265">
        <v>0.0021</v>
      </c>
      <c r="F121" s="30"/>
      <c r="H121" s="257"/>
      <c r="I121" s="102"/>
      <c r="J121" s="102"/>
    </row>
    <row r="122" spans="1:10" ht="15">
      <c r="A122" s="27" t="s">
        <v>114</v>
      </c>
      <c r="B122" s="198" t="s">
        <v>783</v>
      </c>
      <c r="C122" s="32"/>
      <c r="D122" s="29">
        <v>99</v>
      </c>
      <c r="E122" s="265">
        <v>0.0021</v>
      </c>
      <c r="F122" s="30"/>
      <c r="H122" s="257"/>
      <c r="I122" s="102"/>
      <c r="J122" s="102"/>
    </row>
    <row r="123" spans="1:10" ht="15">
      <c r="A123" s="27" t="s">
        <v>114</v>
      </c>
      <c r="B123" s="198" t="s">
        <v>784</v>
      </c>
      <c r="C123" s="32"/>
      <c r="D123" s="29">
        <v>99</v>
      </c>
      <c r="E123" s="265">
        <v>0.0021</v>
      </c>
      <c r="F123" s="30"/>
      <c r="H123" s="257"/>
      <c r="I123" s="102"/>
      <c r="J123" s="102"/>
    </row>
    <row r="124" spans="1:10" ht="15">
      <c r="A124" s="27" t="s">
        <v>114</v>
      </c>
      <c r="B124" s="198" t="s">
        <v>785</v>
      </c>
      <c r="C124" s="32"/>
      <c r="D124" s="29">
        <v>99</v>
      </c>
      <c r="E124" s="265">
        <v>0.0021</v>
      </c>
      <c r="F124" s="30"/>
      <c r="H124" s="257"/>
      <c r="I124" s="102"/>
      <c r="J124" s="102"/>
    </row>
    <row r="125" spans="1:10" ht="15">
      <c r="A125" s="27" t="s">
        <v>114</v>
      </c>
      <c r="B125" s="198" t="s">
        <v>786</v>
      </c>
      <c r="C125" s="32"/>
      <c r="D125" s="29">
        <v>99</v>
      </c>
      <c r="E125" s="265">
        <v>0.0021</v>
      </c>
      <c r="F125" s="30"/>
      <c r="H125" s="257"/>
      <c r="I125" s="102"/>
      <c r="J125" s="102"/>
    </row>
    <row r="126" spans="1:10" ht="15">
      <c r="A126" s="27" t="s">
        <v>114</v>
      </c>
      <c r="B126" s="198" t="s">
        <v>787</v>
      </c>
      <c r="C126" s="32"/>
      <c r="D126" s="29">
        <v>99</v>
      </c>
      <c r="E126" s="265">
        <v>0.0021</v>
      </c>
      <c r="F126" s="30"/>
      <c r="H126" s="257"/>
      <c r="I126" s="102"/>
      <c r="J126" s="102"/>
    </row>
    <row r="127" spans="1:6" ht="15">
      <c r="A127" s="22" t="s">
        <v>8</v>
      </c>
      <c r="B127" s="258"/>
      <c r="C127" s="120"/>
      <c r="D127" s="197">
        <v>3473</v>
      </c>
      <c r="E127" s="234">
        <f>SUM(E95:E126)</f>
        <v>0.0735</v>
      </c>
      <c r="F127" s="201"/>
    </row>
    <row r="128" spans="1:7" ht="15">
      <c r="A128" s="22" t="s">
        <v>672</v>
      </c>
      <c r="B128" s="22"/>
      <c r="C128" s="120"/>
      <c r="D128" s="259">
        <v>337.1844</v>
      </c>
      <c r="E128" s="265">
        <v>0.007105</v>
      </c>
      <c r="F128" s="201"/>
      <c r="G128" s="260"/>
    </row>
    <row r="129" spans="1:8" ht="15">
      <c r="A129" s="22" t="s">
        <v>673</v>
      </c>
      <c r="B129" s="27"/>
      <c r="C129" s="28"/>
      <c r="D129" s="29">
        <v>3450.2</v>
      </c>
      <c r="E129" s="265">
        <v>0.0727</v>
      </c>
      <c r="F129" s="30"/>
      <c r="G129" s="260"/>
      <c r="H129" s="260"/>
    </row>
    <row r="130" spans="1:8" ht="15">
      <c r="A130" s="22" t="s">
        <v>674</v>
      </c>
      <c r="B130" s="27"/>
      <c r="C130" s="39"/>
      <c r="D130" s="40">
        <v>274.36559999999986</v>
      </c>
      <c r="E130" s="265">
        <v>0.0055000000000000005</v>
      </c>
      <c r="F130" s="30"/>
      <c r="G130" s="261"/>
      <c r="H130" s="260"/>
    </row>
    <row r="131" spans="1:7" s="35" customFormat="1" ht="15">
      <c r="A131" s="44" t="s">
        <v>11</v>
      </c>
      <c r="B131" s="44"/>
      <c r="C131" s="45"/>
      <c r="D131" s="46">
        <v>47454.70999999999</v>
      </c>
      <c r="E131" s="232">
        <f>+E130+E129+E128+E127+E92+E80</f>
        <v>1.0000049999999998</v>
      </c>
      <c r="F131" s="47"/>
      <c r="G131" s="103"/>
    </row>
    <row r="132" spans="1:6" s="35" customFormat="1" ht="15">
      <c r="A132" s="48" t="s">
        <v>12</v>
      </c>
      <c r="B132" s="49"/>
      <c r="C132" s="50"/>
      <c r="D132" s="51"/>
      <c r="E132" s="51"/>
      <c r="F132" s="52"/>
    </row>
    <row r="133" spans="1:6" ht="15">
      <c r="A133" s="55" t="s">
        <v>13</v>
      </c>
      <c r="B133" s="56"/>
      <c r="C133" s="56"/>
      <c r="D133" s="56"/>
      <c r="E133" s="56"/>
      <c r="F133" s="2"/>
    </row>
    <row r="134" spans="1:8" ht="15">
      <c r="A134" s="55" t="s">
        <v>342</v>
      </c>
      <c r="B134" s="56"/>
      <c r="C134" s="56"/>
      <c r="D134" s="56"/>
      <c r="E134" s="56"/>
      <c r="F134" s="2"/>
      <c r="H134" s="42"/>
    </row>
    <row r="135" spans="1:6" ht="15">
      <c r="A135" s="53" t="s">
        <v>14</v>
      </c>
      <c r="B135" s="192"/>
      <c r="C135" s="54"/>
      <c r="D135" s="54"/>
      <c r="E135" s="192"/>
      <c r="F135" s="2"/>
    </row>
    <row r="136" spans="1:6" ht="28.5" customHeight="1">
      <c r="A136" s="266" t="s">
        <v>675</v>
      </c>
      <c r="B136" s="267"/>
      <c r="C136" s="267"/>
      <c r="D136" s="267"/>
      <c r="E136" s="267"/>
      <c r="F136" s="268"/>
    </row>
    <row r="137" spans="1:6" ht="15">
      <c r="A137" s="305" t="s">
        <v>15</v>
      </c>
      <c r="B137" s="306"/>
      <c r="C137" s="306"/>
      <c r="D137" s="306"/>
      <c r="E137" s="306"/>
      <c r="F137" s="307"/>
    </row>
    <row r="138" spans="1:6" ht="27" customHeight="1">
      <c r="A138" s="266" t="s">
        <v>788</v>
      </c>
      <c r="B138" s="267"/>
      <c r="C138" s="267"/>
      <c r="D138" s="267"/>
      <c r="E138" s="267"/>
      <c r="F138" s="268"/>
    </row>
    <row r="139" spans="1:6" ht="57.75" customHeight="1">
      <c r="A139" s="266"/>
      <c r="B139" s="267"/>
      <c r="C139" s="267"/>
      <c r="D139" s="267"/>
      <c r="E139" s="267"/>
      <c r="F139" s="268"/>
    </row>
    <row r="140" spans="1:6" ht="15">
      <c r="A140" s="276" t="s">
        <v>218</v>
      </c>
      <c r="B140" s="277"/>
      <c r="C140" s="277"/>
      <c r="D140" s="277"/>
      <c r="E140" s="277"/>
      <c r="F140" s="2"/>
    </row>
    <row r="141" spans="1:6" s="58" customFormat="1" ht="15" customHeight="1">
      <c r="A141" s="57" t="s">
        <v>16</v>
      </c>
      <c r="B141" s="287" t="s">
        <v>676</v>
      </c>
      <c r="C141" s="288"/>
      <c r="D141" s="271" t="s">
        <v>677</v>
      </c>
      <c r="E141" s="272"/>
      <c r="F141" s="273"/>
    </row>
    <row r="142" spans="1:6" s="58" customFormat="1" ht="15">
      <c r="A142" s="59" t="s">
        <v>789</v>
      </c>
      <c r="B142" s="320">
        <v>18.032</v>
      </c>
      <c r="C142" s="321"/>
      <c r="D142" s="285">
        <v>18.147</v>
      </c>
      <c r="E142" s="294"/>
      <c r="F142" s="286"/>
    </row>
    <row r="143" spans="1:6" s="58" customFormat="1" ht="15">
      <c r="A143" s="60" t="s">
        <v>727</v>
      </c>
      <c r="B143" s="320">
        <v>21.678</v>
      </c>
      <c r="C143" s="321"/>
      <c r="D143" s="285">
        <v>21.972</v>
      </c>
      <c r="E143" s="294"/>
      <c r="F143" s="286"/>
    </row>
    <row r="144" spans="1:6" s="58" customFormat="1" ht="15" customHeight="1">
      <c r="A144" s="60" t="s">
        <v>268</v>
      </c>
      <c r="B144" s="320">
        <v>18.961</v>
      </c>
      <c r="C144" s="321"/>
      <c r="D144" s="285">
        <v>19.109</v>
      </c>
      <c r="E144" s="294"/>
      <c r="F144" s="286"/>
    </row>
    <row r="145" spans="1:6" s="58" customFormat="1" ht="15" customHeight="1">
      <c r="A145" s="60" t="s">
        <v>269</v>
      </c>
      <c r="B145" s="320">
        <v>22.667</v>
      </c>
      <c r="C145" s="321"/>
      <c r="D145" s="285">
        <v>22.998</v>
      </c>
      <c r="E145" s="294"/>
      <c r="F145" s="286"/>
    </row>
    <row r="146" spans="1:6" s="58" customFormat="1" ht="15" customHeight="1">
      <c r="A146" s="207" t="s">
        <v>790</v>
      </c>
      <c r="B146" s="262"/>
      <c r="C146" s="262"/>
      <c r="D146" s="263"/>
      <c r="E146" s="263"/>
      <c r="F146" s="264"/>
    </row>
    <row r="147" spans="1:6" s="58" customFormat="1" ht="15" customHeight="1">
      <c r="A147" s="207" t="s">
        <v>686</v>
      </c>
      <c r="B147" s="243"/>
      <c r="C147" s="243"/>
      <c r="D147" s="194"/>
      <c r="E147" s="194"/>
      <c r="F147" s="264"/>
    </row>
    <row r="148" spans="1:6" s="58" customFormat="1" ht="50.25" customHeight="1">
      <c r="A148" s="209" t="s">
        <v>687</v>
      </c>
      <c r="B148" s="209" t="s">
        <v>688</v>
      </c>
      <c r="C148" s="209" t="s">
        <v>689</v>
      </c>
      <c r="D148" s="209" t="s">
        <v>690</v>
      </c>
      <c r="E148" s="209" t="s">
        <v>691</v>
      </c>
      <c r="F148" s="264"/>
    </row>
    <row r="149" spans="1:6" s="58" customFormat="1" ht="15" customHeight="1">
      <c r="A149" s="210" t="s">
        <v>750</v>
      </c>
      <c r="B149" s="210" t="s">
        <v>692</v>
      </c>
      <c r="C149" s="211">
        <v>380.2</v>
      </c>
      <c r="D149" s="211">
        <v>368.8</v>
      </c>
      <c r="E149" s="211">
        <v>2.31</v>
      </c>
      <c r="F149" s="264"/>
    </row>
    <row r="150" spans="1:6" s="58" customFormat="1" ht="15" customHeight="1">
      <c r="A150" s="210" t="s">
        <v>120</v>
      </c>
      <c r="B150" s="210" t="s">
        <v>692</v>
      </c>
      <c r="C150" s="211">
        <v>515.1</v>
      </c>
      <c r="D150" s="211">
        <v>521.3</v>
      </c>
      <c r="E150" s="211">
        <v>2.94</v>
      </c>
      <c r="F150" s="264"/>
    </row>
    <row r="151" spans="1:6" s="58" customFormat="1" ht="15" customHeight="1">
      <c r="A151" s="210" t="s">
        <v>498</v>
      </c>
      <c r="B151" s="210" t="s">
        <v>692</v>
      </c>
      <c r="C151" s="211">
        <v>1667.378149</v>
      </c>
      <c r="D151" s="211">
        <v>1636.45</v>
      </c>
      <c r="E151" s="211">
        <v>56.28</v>
      </c>
      <c r="F151" s="264"/>
    </row>
    <row r="152" spans="1:6" s="58" customFormat="1" ht="15" customHeight="1">
      <c r="A152" s="210" t="s">
        <v>718</v>
      </c>
      <c r="B152" s="210" t="s">
        <v>692</v>
      </c>
      <c r="C152" s="211">
        <v>1549.0656000000001</v>
      </c>
      <c r="D152" s="211">
        <v>1732.6</v>
      </c>
      <c r="E152" s="211">
        <v>26.03</v>
      </c>
      <c r="F152" s="264"/>
    </row>
    <row r="153" spans="1:6" s="58" customFormat="1" ht="15" customHeight="1">
      <c r="A153" s="210" t="s">
        <v>219</v>
      </c>
      <c r="B153" s="210" t="s">
        <v>692</v>
      </c>
      <c r="C153" s="211">
        <v>1131.881818</v>
      </c>
      <c r="D153" s="211">
        <v>1155.5</v>
      </c>
      <c r="E153" s="211">
        <v>11.93</v>
      </c>
      <c r="F153" s="264"/>
    </row>
    <row r="154" spans="1:6" s="58" customFormat="1" ht="15" customHeight="1">
      <c r="A154" s="210" t="s">
        <v>738</v>
      </c>
      <c r="B154" s="210" t="s">
        <v>692</v>
      </c>
      <c r="C154" s="211">
        <v>143.710497</v>
      </c>
      <c r="D154" s="211">
        <v>145.05</v>
      </c>
      <c r="E154" s="211">
        <v>43.29</v>
      </c>
      <c r="F154" s="264"/>
    </row>
    <row r="155" spans="1:6" s="58" customFormat="1" ht="15" customHeight="1">
      <c r="A155" s="210" t="s">
        <v>636</v>
      </c>
      <c r="B155" s="210" t="s">
        <v>692</v>
      </c>
      <c r="C155" s="211">
        <v>1157.2646</v>
      </c>
      <c r="D155" s="211">
        <v>1196.4</v>
      </c>
      <c r="E155" s="211">
        <v>24.69</v>
      </c>
      <c r="F155" s="264"/>
    </row>
    <row r="156" spans="1:6" s="58" customFormat="1" ht="15" customHeight="1">
      <c r="A156" s="210" t="s">
        <v>746</v>
      </c>
      <c r="B156" s="210" t="s">
        <v>692</v>
      </c>
      <c r="C156" s="211">
        <v>907.6750000000001</v>
      </c>
      <c r="D156" s="211">
        <v>948.3</v>
      </c>
      <c r="E156" s="211">
        <v>16.31</v>
      </c>
      <c r="F156" s="264"/>
    </row>
    <row r="157" spans="1:6" s="58" customFormat="1" ht="15" customHeight="1">
      <c r="A157" s="210" t="s">
        <v>654</v>
      </c>
      <c r="B157" s="210" t="s">
        <v>692</v>
      </c>
      <c r="C157" s="211">
        <v>86.074016</v>
      </c>
      <c r="D157" s="211">
        <v>85.6</v>
      </c>
      <c r="E157" s="211">
        <v>40.2</v>
      </c>
      <c r="F157" s="264"/>
    </row>
    <row r="158" spans="1:6" s="58" customFormat="1" ht="15" customHeight="1">
      <c r="A158" s="210" t="s">
        <v>656</v>
      </c>
      <c r="B158" s="210" t="s">
        <v>692</v>
      </c>
      <c r="C158" s="211">
        <v>262.1</v>
      </c>
      <c r="D158" s="211">
        <v>250.05</v>
      </c>
      <c r="E158" s="211">
        <v>2</v>
      </c>
      <c r="F158" s="264"/>
    </row>
    <row r="159" spans="1:6" s="58" customFormat="1" ht="15" customHeight="1">
      <c r="A159" s="210" t="s">
        <v>652</v>
      </c>
      <c r="B159" s="210" t="s">
        <v>692</v>
      </c>
      <c r="C159" s="211">
        <v>446.41670000000005</v>
      </c>
      <c r="D159" s="211">
        <v>460.25</v>
      </c>
      <c r="E159" s="211">
        <v>3.24</v>
      </c>
      <c r="F159" s="264"/>
    </row>
    <row r="160" spans="1:6" s="58" customFormat="1" ht="15" customHeight="1">
      <c r="A160" s="210" t="s">
        <v>570</v>
      </c>
      <c r="B160" s="210" t="s">
        <v>692</v>
      </c>
      <c r="C160" s="211">
        <v>672.125029</v>
      </c>
      <c r="D160" s="211">
        <v>673.5</v>
      </c>
      <c r="E160" s="211">
        <v>44.02</v>
      </c>
      <c r="F160" s="264"/>
    </row>
    <row r="161" spans="1:6" s="58" customFormat="1" ht="15" customHeight="1">
      <c r="A161" s="210" t="s">
        <v>507</v>
      </c>
      <c r="B161" s="210" t="s">
        <v>692</v>
      </c>
      <c r="C161" s="211">
        <v>224.1</v>
      </c>
      <c r="D161" s="211">
        <v>218.9</v>
      </c>
      <c r="E161" s="211">
        <v>1.37</v>
      </c>
      <c r="F161" s="264"/>
    </row>
    <row r="162" spans="1:6" s="58" customFormat="1" ht="15" customHeight="1">
      <c r="A162" s="210" t="s">
        <v>148</v>
      </c>
      <c r="B162" s="210" t="s">
        <v>692</v>
      </c>
      <c r="C162" s="211">
        <v>115.92500000000001</v>
      </c>
      <c r="D162" s="211">
        <v>115.65</v>
      </c>
      <c r="E162" s="211">
        <v>7.97</v>
      </c>
      <c r="F162" s="264"/>
    </row>
    <row r="163" spans="1:6" s="58" customFormat="1" ht="15" customHeight="1">
      <c r="A163" s="210" t="s">
        <v>626</v>
      </c>
      <c r="B163" s="210" t="s">
        <v>692</v>
      </c>
      <c r="C163" s="211">
        <v>166.944382</v>
      </c>
      <c r="D163" s="211">
        <v>156.70000000000002</v>
      </c>
      <c r="E163" s="211">
        <v>262.09</v>
      </c>
      <c r="F163" s="264"/>
    </row>
    <row r="164" spans="1:6" s="58" customFormat="1" ht="15" customHeight="1">
      <c r="A164" s="210" t="s">
        <v>706</v>
      </c>
      <c r="B164" s="210" t="s">
        <v>692</v>
      </c>
      <c r="C164" s="211">
        <v>19.150000000000002</v>
      </c>
      <c r="D164" s="211">
        <v>19</v>
      </c>
      <c r="E164" s="211">
        <v>192.24</v>
      </c>
      <c r="F164" s="264"/>
    </row>
    <row r="165" spans="1:6" s="58" customFormat="1" ht="15" customHeight="1">
      <c r="A165" s="210" t="s">
        <v>642</v>
      </c>
      <c r="B165" s="210" t="s">
        <v>692</v>
      </c>
      <c r="C165" s="211">
        <v>143.250005</v>
      </c>
      <c r="D165" s="211">
        <v>137.3</v>
      </c>
      <c r="E165" s="211">
        <v>41.92</v>
      </c>
      <c r="F165" s="264"/>
    </row>
    <row r="166" spans="1:6" s="58" customFormat="1" ht="15" customHeight="1">
      <c r="A166" s="210" t="s">
        <v>177</v>
      </c>
      <c r="B166" s="210" t="s">
        <v>692</v>
      </c>
      <c r="C166" s="211">
        <v>1071.5375000000001</v>
      </c>
      <c r="D166" s="211">
        <v>1074.35</v>
      </c>
      <c r="E166" s="211">
        <v>10.09</v>
      </c>
      <c r="F166" s="264"/>
    </row>
    <row r="167" spans="1:6" s="58" customFormat="1" ht="15" customHeight="1">
      <c r="A167" s="210" t="s">
        <v>634</v>
      </c>
      <c r="B167" s="210" t="s">
        <v>692</v>
      </c>
      <c r="C167" s="211">
        <v>135.65443299999998</v>
      </c>
      <c r="D167" s="211">
        <v>138.85</v>
      </c>
      <c r="E167" s="211">
        <v>47.96</v>
      </c>
      <c r="F167" s="264"/>
    </row>
    <row r="168" spans="1:6" s="58" customFormat="1" ht="15" customHeight="1">
      <c r="A168" s="210" t="s">
        <v>624</v>
      </c>
      <c r="B168" s="210" t="s">
        <v>692</v>
      </c>
      <c r="C168" s="211">
        <v>233.04770000000002</v>
      </c>
      <c r="D168" s="211">
        <v>228.7</v>
      </c>
      <c r="E168" s="211">
        <v>104.99</v>
      </c>
      <c r="F168" s="264"/>
    </row>
    <row r="169" spans="1:6" s="58" customFormat="1" ht="15" customHeight="1">
      <c r="A169" s="210" t="s">
        <v>640</v>
      </c>
      <c r="B169" s="210" t="s">
        <v>692</v>
      </c>
      <c r="C169" s="211">
        <v>156.499988</v>
      </c>
      <c r="D169" s="211">
        <v>148.35</v>
      </c>
      <c r="E169" s="211">
        <v>131.54</v>
      </c>
      <c r="F169" s="264"/>
    </row>
    <row r="170" spans="1:6" s="58" customFormat="1" ht="15" customHeight="1">
      <c r="A170" s="210" t="s">
        <v>632</v>
      </c>
      <c r="B170" s="210" t="s">
        <v>692</v>
      </c>
      <c r="C170" s="211">
        <v>59.016180999999996</v>
      </c>
      <c r="D170" s="211">
        <v>59.15</v>
      </c>
      <c r="E170" s="211">
        <v>437.08</v>
      </c>
      <c r="F170" s="264"/>
    </row>
    <row r="171" spans="1:6" s="58" customFormat="1" ht="15" customHeight="1">
      <c r="A171" s="210" t="s">
        <v>648</v>
      </c>
      <c r="B171" s="210" t="s">
        <v>692</v>
      </c>
      <c r="C171" s="211">
        <v>61.525338999999995</v>
      </c>
      <c r="D171" s="211">
        <v>59.95</v>
      </c>
      <c r="E171" s="211">
        <v>60.75</v>
      </c>
      <c r="F171" s="264"/>
    </row>
    <row r="172" spans="1:6" s="58" customFormat="1" ht="15" customHeight="1">
      <c r="A172" s="210" t="s">
        <v>736</v>
      </c>
      <c r="B172" s="210" t="s">
        <v>692</v>
      </c>
      <c r="C172" s="211">
        <v>26.56826</v>
      </c>
      <c r="D172" s="211">
        <v>27.3</v>
      </c>
      <c r="E172" s="211">
        <v>59.25</v>
      </c>
      <c r="F172" s="264"/>
    </row>
    <row r="173" spans="1:6" s="58" customFormat="1" ht="15" customHeight="1">
      <c r="A173" s="210" t="s">
        <v>359</v>
      </c>
      <c r="B173" s="210" t="s">
        <v>692</v>
      </c>
      <c r="C173" s="211">
        <v>331.658667</v>
      </c>
      <c r="D173" s="211">
        <v>315.55</v>
      </c>
      <c r="E173" s="211">
        <v>82.7</v>
      </c>
      <c r="F173" s="264"/>
    </row>
    <row r="174" spans="1:6" s="58" customFormat="1" ht="15" customHeight="1">
      <c r="A174" s="210" t="s">
        <v>616</v>
      </c>
      <c r="B174" s="210" t="s">
        <v>692</v>
      </c>
      <c r="C174" s="211">
        <v>1213.5</v>
      </c>
      <c r="D174" s="211">
        <v>1425.95</v>
      </c>
      <c r="E174" s="211">
        <v>264.35</v>
      </c>
      <c r="F174" s="264"/>
    </row>
    <row r="175" spans="1:6" s="58" customFormat="1" ht="15" customHeight="1">
      <c r="A175" s="210" t="s">
        <v>113</v>
      </c>
      <c r="B175" s="210" t="s">
        <v>692</v>
      </c>
      <c r="C175" s="211">
        <v>999.2955000000001</v>
      </c>
      <c r="D175" s="211">
        <v>1015.1</v>
      </c>
      <c r="E175" s="211">
        <v>8.73</v>
      </c>
      <c r="F175" s="264"/>
    </row>
    <row r="176" spans="1:6" s="58" customFormat="1" ht="15" customHeight="1">
      <c r="A176" s="210" t="s">
        <v>618</v>
      </c>
      <c r="B176" s="210" t="s">
        <v>692</v>
      </c>
      <c r="C176" s="211">
        <v>216.552516</v>
      </c>
      <c r="D176" s="211">
        <v>226.65</v>
      </c>
      <c r="E176" s="211">
        <v>141.89</v>
      </c>
      <c r="F176" s="264"/>
    </row>
    <row r="177" spans="1:6" s="58" customFormat="1" ht="15" customHeight="1">
      <c r="A177" s="210" t="s">
        <v>128</v>
      </c>
      <c r="B177" s="210" t="s">
        <v>692</v>
      </c>
      <c r="C177" s="211">
        <v>304.828827</v>
      </c>
      <c r="D177" s="211">
        <v>287.2</v>
      </c>
      <c r="E177" s="211">
        <v>214.46</v>
      </c>
      <c r="F177" s="264"/>
    </row>
    <row r="178" spans="1:6" s="58" customFormat="1" ht="15" customHeight="1">
      <c r="A178" s="210" t="s">
        <v>644</v>
      </c>
      <c r="B178" s="210" t="s">
        <v>692</v>
      </c>
      <c r="C178" s="211">
        <v>600.1750000000001</v>
      </c>
      <c r="D178" s="211">
        <v>601.0500000000001</v>
      </c>
      <c r="E178" s="211">
        <v>2.26</v>
      </c>
      <c r="F178" s="264"/>
    </row>
    <row r="179" spans="1:6" s="58" customFormat="1" ht="15" customHeight="1">
      <c r="A179" s="210" t="s">
        <v>710</v>
      </c>
      <c r="B179" s="210" t="s">
        <v>692</v>
      </c>
      <c r="C179" s="211">
        <v>109.222244</v>
      </c>
      <c r="D179" s="211">
        <v>106.9</v>
      </c>
      <c r="E179" s="211">
        <v>27.16</v>
      </c>
      <c r="F179" s="264"/>
    </row>
    <row r="180" spans="1:6" s="58" customFormat="1" ht="15" customHeight="1">
      <c r="A180" s="210" t="s">
        <v>708</v>
      </c>
      <c r="B180" s="210" t="s">
        <v>692</v>
      </c>
      <c r="C180" s="211">
        <v>67.3</v>
      </c>
      <c r="D180" s="211">
        <v>70.85000000000001</v>
      </c>
      <c r="E180" s="211">
        <v>4.31</v>
      </c>
      <c r="F180" s="264"/>
    </row>
    <row r="181" spans="1:6" s="58" customFormat="1" ht="15" customHeight="1">
      <c r="A181" s="210" t="s">
        <v>210</v>
      </c>
      <c r="B181" s="210" t="s">
        <v>692</v>
      </c>
      <c r="C181" s="211">
        <v>159.20000000000002</v>
      </c>
      <c r="D181" s="211">
        <v>155.05</v>
      </c>
      <c r="E181" s="211">
        <v>3.69</v>
      </c>
      <c r="F181" s="264"/>
    </row>
    <row r="182" spans="1:6" s="58" customFormat="1" ht="15" customHeight="1">
      <c r="A182" s="210" t="s">
        <v>125</v>
      </c>
      <c r="B182" s="210" t="s">
        <v>692</v>
      </c>
      <c r="C182" s="211">
        <v>1137.375519</v>
      </c>
      <c r="D182" s="211">
        <v>1039.65</v>
      </c>
      <c r="E182" s="211">
        <v>30.58</v>
      </c>
      <c r="F182" s="264"/>
    </row>
    <row r="183" spans="1:6" s="58" customFormat="1" ht="15" customHeight="1">
      <c r="A183" s="210" t="s">
        <v>123</v>
      </c>
      <c r="B183" s="210" t="s">
        <v>692</v>
      </c>
      <c r="C183" s="211">
        <v>7514.0830000000005</v>
      </c>
      <c r="D183" s="211">
        <v>7698.65</v>
      </c>
      <c r="E183" s="211">
        <v>21.66</v>
      </c>
      <c r="F183" s="264"/>
    </row>
    <row r="184" spans="1:6" s="58" customFormat="1" ht="15" customHeight="1">
      <c r="A184" s="210" t="s">
        <v>235</v>
      </c>
      <c r="B184" s="210" t="s">
        <v>692</v>
      </c>
      <c r="C184" s="211">
        <v>1101.20068</v>
      </c>
      <c r="D184" s="211">
        <v>1116</v>
      </c>
      <c r="E184" s="211">
        <v>129.07</v>
      </c>
      <c r="F184" s="264"/>
    </row>
    <row r="185" spans="1:6" s="58" customFormat="1" ht="15" customHeight="1">
      <c r="A185" s="210" t="s">
        <v>740</v>
      </c>
      <c r="B185" s="210" t="s">
        <v>692</v>
      </c>
      <c r="C185" s="211">
        <v>25.9727</v>
      </c>
      <c r="D185" s="211">
        <v>26.4</v>
      </c>
      <c r="E185" s="211">
        <v>42.01</v>
      </c>
      <c r="F185" s="264"/>
    </row>
    <row r="186" spans="1:6" s="58" customFormat="1" ht="15" customHeight="1">
      <c r="A186" s="210" t="s">
        <v>620</v>
      </c>
      <c r="B186" s="210" t="s">
        <v>692</v>
      </c>
      <c r="C186" s="211">
        <v>513.709325</v>
      </c>
      <c r="D186" s="211">
        <v>531.85</v>
      </c>
      <c r="E186" s="211">
        <v>63.81</v>
      </c>
      <c r="F186" s="264"/>
    </row>
    <row r="187" spans="1:6" s="58" customFormat="1" ht="15" customHeight="1">
      <c r="A187" s="210" t="s">
        <v>614</v>
      </c>
      <c r="B187" s="210" t="s">
        <v>692</v>
      </c>
      <c r="C187" s="211">
        <v>44.519788</v>
      </c>
      <c r="D187" s="211">
        <v>45.7</v>
      </c>
      <c r="E187" s="211">
        <v>50.08</v>
      </c>
      <c r="F187" s="264"/>
    </row>
    <row r="188" spans="1:6" s="58" customFormat="1" ht="15" customHeight="1">
      <c r="A188" s="210" t="s">
        <v>744</v>
      </c>
      <c r="B188" s="210" t="s">
        <v>692</v>
      </c>
      <c r="C188" s="211">
        <v>1028.197082</v>
      </c>
      <c r="D188" s="211">
        <v>1025.9</v>
      </c>
      <c r="E188" s="211">
        <v>17.11</v>
      </c>
      <c r="F188" s="264"/>
    </row>
    <row r="189" spans="1:6" s="58" customFormat="1" ht="15" customHeight="1">
      <c r="A189" s="210" t="s">
        <v>483</v>
      </c>
      <c r="B189" s="210" t="s">
        <v>692</v>
      </c>
      <c r="C189" s="211">
        <v>575.246653</v>
      </c>
      <c r="D189" s="211">
        <v>535.2</v>
      </c>
      <c r="E189" s="211">
        <v>99.05</v>
      </c>
      <c r="F189" s="264"/>
    </row>
    <row r="190" spans="1:6" s="58" customFormat="1" ht="15" customHeight="1">
      <c r="A190" s="210" t="s">
        <v>364</v>
      </c>
      <c r="B190" s="210" t="s">
        <v>692</v>
      </c>
      <c r="C190" s="211">
        <v>78.4139</v>
      </c>
      <c r="D190" s="211">
        <v>74</v>
      </c>
      <c r="E190" s="211">
        <v>18.81</v>
      </c>
      <c r="F190" s="264"/>
    </row>
    <row r="191" spans="1:6" s="58" customFormat="1" ht="15" customHeight="1">
      <c r="A191" s="210" t="s">
        <v>193</v>
      </c>
      <c r="B191" s="210" t="s">
        <v>692</v>
      </c>
      <c r="C191" s="211">
        <v>630.1</v>
      </c>
      <c r="D191" s="211">
        <v>620.95</v>
      </c>
      <c r="E191" s="211">
        <v>1.46</v>
      </c>
      <c r="F191" s="264"/>
    </row>
    <row r="192" spans="1:6" s="58" customFormat="1" ht="15" customHeight="1">
      <c r="A192" s="210" t="s">
        <v>748</v>
      </c>
      <c r="B192" s="210" t="s">
        <v>692</v>
      </c>
      <c r="C192" s="211">
        <v>666.8125</v>
      </c>
      <c r="D192" s="211">
        <v>675.7</v>
      </c>
      <c r="E192" s="211">
        <v>5.91</v>
      </c>
      <c r="F192" s="264"/>
    </row>
    <row r="193" spans="1:6" s="58" customFormat="1" ht="15" customHeight="1">
      <c r="A193" s="210" t="s">
        <v>628</v>
      </c>
      <c r="B193" s="210" t="s">
        <v>692</v>
      </c>
      <c r="C193" s="211">
        <v>1683.06628</v>
      </c>
      <c r="D193" s="211">
        <v>1763.1</v>
      </c>
      <c r="E193" s="211">
        <v>50.71</v>
      </c>
      <c r="F193" s="264"/>
    </row>
    <row r="194" spans="1:6" s="58" customFormat="1" ht="15" customHeight="1">
      <c r="A194" s="210" t="s">
        <v>157</v>
      </c>
      <c r="B194" s="210" t="s">
        <v>692</v>
      </c>
      <c r="C194" s="211">
        <v>458.494444</v>
      </c>
      <c r="D194" s="211">
        <v>446.2</v>
      </c>
      <c r="E194" s="211">
        <v>9.44</v>
      </c>
      <c r="F194" s="264"/>
    </row>
    <row r="195" spans="1:6" s="58" customFormat="1" ht="15" customHeight="1">
      <c r="A195" s="210" t="s">
        <v>622</v>
      </c>
      <c r="B195" s="210" t="s">
        <v>692</v>
      </c>
      <c r="C195" s="211">
        <v>41.941700000000004</v>
      </c>
      <c r="D195" s="211">
        <v>40.25</v>
      </c>
      <c r="E195" s="211">
        <v>6.96</v>
      </c>
      <c r="F195" s="264"/>
    </row>
    <row r="196" spans="1:6" s="58" customFormat="1" ht="15" customHeight="1">
      <c r="A196" s="210" t="s">
        <v>742</v>
      </c>
      <c r="B196" s="210" t="s">
        <v>692</v>
      </c>
      <c r="C196" s="211">
        <v>643.4121</v>
      </c>
      <c r="D196" s="211">
        <v>611.15</v>
      </c>
      <c r="E196" s="211">
        <v>25.23</v>
      </c>
      <c r="F196" s="264"/>
    </row>
    <row r="197" spans="1:6" s="58" customFormat="1" ht="15" customHeight="1">
      <c r="A197" s="210" t="s">
        <v>650</v>
      </c>
      <c r="B197" s="210" t="s">
        <v>692</v>
      </c>
      <c r="C197" s="211">
        <v>338.779819</v>
      </c>
      <c r="D197" s="211">
        <v>325.75</v>
      </c>
      <c r="E197" s="211">
        <v>45.84</v>
      </c>
      <c r="F197" s="264"/>
    </row>
    <row r="198" spans="1:6" s="58" customFormat="1" ht="15" customHeight="1">
      <c r="A198" s="210"/>
      <c r="B198" s="210"/>
      <c r="C198" s="211"/>
      <c r="D198" s="211"/>
      <c r="E198" s="211"/>
      <c r="F198" s="264"/>
    </row>
    <row r="199" spans="1:6" s="58" customFormat="1" ht="15" customHeight="1">
      <c r="A199" s="214" t="s">
        <v>791</v>
      </c>
      <c r="B199" s="215"/>
      <c r="C199" s="218"/>
      <c r="D199" s="216"/>
      <c r="E199" s="219"/>
      <c r="F199" s="264"/>
    </row>
    <row r="200" spans="1:6" s="58" customFormat="1" ht="15" customHeight="1">
      <c r="A200" s="214" t="s">
        <v>792</v>
      </c>
      <c r="B200" s="215"/>
      <c r="C200" s="215"/>
      <c r="D200" s="215"/>
      <c r="E200" s="220"/>
      <c r="F200" s="264"/>
    </row>
    <row r="201" spans="1:6" s="58" customFormat="1" ht="15" customHeight="1">
      <c r="A201" s="207" t="s">
        <v>695</v>
      </c>
      <c r="B201" s="194"/>
      <c r="C201" s="194"/>
      <c r="D201" s="194"/>
      <c r="E201" s="194"/>
      <c r="F201" s="264"/>
    </row>
    <row r="202" spans="1:6" s="58" customFormat="1" ht="80.25" customHeight="1">
      <c r="A202" s="245" t="s">
        <v>696</v>
      </c>
      <c r="B202" s="245" t="s">
        <v>697</v>
      </c>
      <c r="C202" s="245" t="s">
        <v>698</v>
      </c>
      <c r="D202" s="245" t="s">
        <v>699</v>
      </c>
      <c r="E202" s="245" t="s">
        <v>700</v>
      </c>
      <c r="F202" s="264"/>
    </row>
    <row r="203" spans="1:6" s="58" customFormat="1" ht="18" customHeight="1">
      <c r="A203" s="247">
        <v>3291</v>
      </c>
      <c r="B203" s="247">
        <v>446</v>
      </c>
      <c r="C203" s="248">
        <v>20278.4753896</v>
      </c>
      <c r="D203" s="247">
        <v>2623.0996319</v>
      </c>
      <c r="E203" s="249">
        <v>-681.0908312</v>
      </c>
      <c r="F203" s="264"/>
    </row>
    <row r="204" spans="1:6" ht="15">
      <c r="A204" s="311" t="s">
        <v>588</v>
      </c>
      <c r="B204" s="312"/>
      <c r="C204" s="312"/>
      <c r="D204" s="312"/>
      <c r="E204" s="312"/>
      <c r="F204" s="313"/>
    </row>
    <row r="205" spans="1:6" s="149" customFormat="1" ht="15" customHeight="1">
      <c r="A205" s="207" t="s">
        <v>589</v>
      </c>
      <c r="B205" s="194"/>
      <c r="C205" s="194"/>
      <c r="D205" s="194"/>
      <c r="E205" s="194"/>
      <c r="F205" s="195"/>
    </row>
    <row r="206" spans="1:6" s="149" customFormat="1" ht="15" customHeight="1">
      <c r="A206" s="228" t="s">
        <v>332</v>
      </c>
      <c r="B206" s="295" t="s">
        <v>333</v>
      </c>
      <c r="C206" s="296"/>
      <c r="D206" s="194"/>
      <c r="E206" s="194"/>
      <c r="F206" s="195"/>
    </row>
    <row r="207" spans="1:6" s="149" customFormat="1" ht="15" customHeight="1">
      <c r="A207" s="229"/>
      <c r="B207" s="171" t="s">
        <v>334</v>
      </c>
      <c r="C207" s="172" t="s">
        <v>335</v>
      </c>
      <c r="D207" s="194"/>
      <c r="E207" s="194"/>
      <c r="F207" s="195"/>
    </row>
    <row r="208" spans="1:6" s="149" customFormat="1" ht="15" customHeight="1">
      <c r="A208" s="59" t="s">
        <v>789</v>
      </c>
      <c r="B208" s="230">
        <v>0.13</v>
      </c>
      <c r="C208" s="230">
        <v>0.13</v>
      </c>
      <c r="D208" s="194"/>
      <c r="E208" s="194"/>
      <c r="F208" s="195"/>
    </row>
    <row r="209" spans="1:6" s="149" customFormat="1" ht="15" customHeight="1">
      <c r="A209" s="60" t="s">
        <v>268</v>
      </c>
      <c r="B209" s="230">
        <v>0.13</v>
      </c>
      <c r="C209" s="230">
        <v>0.13</v>
      </c>
      <c r="D209" s="194"/>
      <c r="E209" s="194"/>
      <c r="F209" s="195"/>
    </row>
    <row r="210" spans="1:6" ht="15">
      <c r="A210" s="193" t="s">
        <v>793</v>
      </c>
      <c r="B210" s="56"/>
      <c r="C210" s="56"/>
      <c r="D210" s="56"/>
      <c r="E210" s="56"/>
      <c r="F210" s="2"/>
    </row>
    <row r="211" spans="1:6" s="130" customFormat="1" ht="15">
      <c r="A211" s="193" t="s">
        <v>794</v>
      </c>
      <c r="B211" s="192"/>
      <c r="C211" s="192"/>
      <c r="D211" s="192"/>
      <c r="E211" s="192"/>
      <c r="F211" s="148"/>
    </row>
    <row r="212" spans="1:6" s="130" customFormat="1" ht="15">
      <c r="A212" s="277" t="s">
        <v>591</v>
      </c>
      <c r="B212" s="277"/>
      <c r="C212" s="277"/>
      <c r="D212" s="277"/>
      <c r="E212" s="277"/>
      <c r="F212" s="151"/>
    </row>
  </sheetData>
  <sheetProtection/>
  <mergeCells count="17">
    <mergeCell ref="D144:F144"/>
    <mergeCell ref="A136:F136"/>
    <mergeCell ref="A137:F137"/>
    <mergeCell ref="A138:F139"/>
    <mergeCell ref="A140:E140"/>
    <mergeCell ref="B141:C141"/>
    <mergeCell ref="D141:F141"/>
    <mergeCell ref="B145:C145"/>
    <mergeCell ref="D145:F145"/>
    <mergeCell ref="A204:F204"/>
    <mergeCell ref="B206:C206"/>
    <mergeCell ref="A212:E212"/>
    <mergeCell ref="B142:C142"/>
    <mergeCell ref="D142:F142"/>
    <mergeCell ref="B143:C143"/>
    <mergeCell ref="D143:F143"/>
    <mergeCell ref="B144:C1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65.7109375" style="1" customWidth="1"/>
    <col min="2" max="2" width="25.00390625" style="1" bestFit="1" customWidth="1"/>
    <col min="3" max="3" width="14.7109375" style="1" customWidth="1"/>
    <col min="4" max="4" width="15.421875" style="1" customWidth="1"/>
    <col min="5" max="5" width="13.8515625" style="1" customWidth="1"/>
    <col min="6" max="6" width="19.8515625" style="61" customWidth="1"/>
    <col min="7" max="7" width="9.57421875" style="1" bestFit="1" customWidth="1"/>
    <col min="8" max="8" width="12.7109375" style="1" bestFit="1" customWidth="1"/>
    <col min="9" max="9" width="11.57421875" style="1" bestFit="1" customWidth="1"/>
    <col min="10" max="16384" width="9.140625" style="1" customWidth="1"/>
  </cols>
  <sheetData>
    <row r="1" spans="1:6" ht="15">
      <c r="A1" s="3" t="s">
        <v>0</v>
      </c>
      <c r="B1" s="4"/>
      <c r="C1" s="5"/>
      <c r="D1" s="6"/>
      <c r="E1" s="6"/>
      <c r="F1" s="2"/>
    </row>
    <row r="2" spans="1:6" ht="15">
      <c r="A2" s="3" t="s">
        <v>21</v>
      </c>
      <c r="B2" s="4"/>
      <c r="C2" s="7"/>
      <c r="D2" s="4"/>
      <c r="E2" s="4"/>
      <c r="F2" s="2"/>
    </row>
    <row r="3" spans="1:6" ht="15">
      <c r="A3" s="3" t="s">
        <v>572</v>
      </c>
      <c r="B3" s="8"/>
      <c r="C3" s="9"/>
      <c r="D3" s="8"/>
      <c r="E3" s="8"/>
      <c r="F3" s="2"/>
    </row>
    <row r="4" spans="1:6" ht="15">
      <c r="A4" s="10"/>
      <c r="B4" s="11"/>
      <c r="C4" s="12"/>
      <c r="D4" s="11"/>
      <c r="E4" s="11"/>
      <c r="F4" s="13"/>
    </row>
    <row r="5" spans="1:6" ht="34.5" customHeight="1">
      <c r="A5" s="14" t="s">
        <v>1</v>
      </c>
      <c r="B5" s="14" t="s">
        <v>2</v>
      </c>
      <c r="C5" s="62" t="s">
        <v>3</v>
      </c>
      <c r="D5" s="15" t="s">
        <v>4</v>
      </c>
      <c r="E5" s="16" t="s">
        <v>5</v>
      </c>
      <c r="F5" s="63" t="s">
        <v>6</v>
      </c>
    </row>
    <row r="6" spans="1:6" ht="15">
      <c r="A6" s="3" t="s">
        <v>7</v>
      </c>
      <c r="B6" s="18"/>
      <c r="C6" s="19"/>
      <c r="D6" s="20"/>
      <c r="E6" s="20"/>
      <c r="F6" s="30"/>
    </row>
    <row r="7" spans="1:6" s="64" customFormat="1" ht="15">
      <c r="A7" s="22" t="s">
        <v>25</v>
      </c>
      <c r="B7" s="18"/>
      <c r="C7" s="19"/>
      <c r="D7" s="20"/>
      <c r="E7" s="23"/>
      <c r="F7" s="24"/>
    </row>
    <row r="8" spans="1:9" ht="15">
      <c r="A8" s="27" t="s">
        <v>114</v>
      </c>
      <c r="B8" s="27" t="s">
        <v>89</v>
      </c>
      <c r="C8" s="119">
        <v>627700</v>
      </c>
      <c r="D8" s="29">
        <v>11200.68</v>
      </c>
      <c r="E8" s="29">
        <v>4.61</v>
      </c>
      <c r="F8" s="109" t="s">
        <v>30</v>
      </c>
      <c r="H8" s="102"/>
      <c r="I8" s="42"/>
    </row>
    <row r="9" spans="1:9" ht="15">
      <c r="A9" s="27" t="s">
        <v>134</v>
      </c>
      <c r="B9" s="27" t="s">
        <v>94</v>
      </c>
      <c r="C9" s="119">
        <v>580000</v>
      </c>
      <c r="D9" s="29">
        <v>10377.65</v>
      </c>
      <c r="E9" s="29">
        <v>4.27</v>
      </c>
      <c r="F9" s="109" t="s">
        <v>26</v>
      </c>
      <c r="H9" s="102"/>
      <c r="I9" s="42"/>
    </row>
    <row r="10" spans="1:9" ht="15">
      <c r="A10" s="27" t="s">
        <v>115</v>
      </c>
      <c r="B10" s="27" t="s">
        <v>89</v>
      </c>
      <c r="C10" s="119">
        <v>3272280</v>
      </c>
      <c r="D10" s="29">
        <v>9901.92</v>
      </c>
      <c r="E10" s="29">
        <v>4.08</v>
      </c>
      <c r="F10" s="109" t="s">
        <v>230</v>
      </c>
      <c r="H10" s="102"/>
      <c r="I10" s="42"/>
    </row>
    <row r="11" spans="1:9" ht="15">
      <c r="A11" s="27" t="s">
        <v>128</v>
      </c>
      <c r="B11" s="27" t="s">
        <v>90</v>
      </c>
      <c r="C11" s="119">
        <v>3091600</v>
      </c>
      <c r="D11" s="29">
        <v>8818.79</v>
      </c>
      <c r="E11" s="29">
        <v>3.63</v>
      </c>
      <c r="F11" s="109" t="s">
        <v>35</v>
      </c>
      <c r="H11" s="102"/>
      <c r="I11" s="42"/>
    </row>
    <row r="12" spans="1:9" ht="15">
      <c r="A12" s="27" t="s">
        <v>116</v>
      </c>
      <c r="B12" s="27" t="s">
        <v>93</v>
      </c>
      <c r="C12" s="119">
        <v>694200</v>
      </c>
      <c r="D12" s="29">
        <v>8288.4</v>
      </c>
      <c r="E12" s="29">
        <v>3.41</v>
      </c>
      <c r="F12" s="109" t="s">
        <v>29</v>
      </c>
      <c r="H12" s="102"/>
      <c r="I12" s="42"/>
    </row>
    <row r="13" spans="1:9" ht="15">
      <c r="A13" s="27" t="s">
        <v>119</v>
      </c>
      <c r="B13" s="27" t="s">
        <v>89</v>
      </c>
      <c r="C13" s="119">
        <v>644200</v>
      </c>
      <c r="D13" s="29">
        <v>6581.47</v>
      </c>
      <c r="E13" s="29">
        <v>2.71</v>
      </c>
      <c r="F13" s="109" t="s">
        <v>38</v>
      </c>
      <c r="H13" s="102"/>
      <c r="I13" s="42"/>
    </row>
    <row r="14" spans="1:9" ht="15">
      <c r="A14" s="27" t="s">
        <v>31</v>
      </c>
      <c r="B14" s="27" t="s">
        <v>89</v>
      </c>
      <c r="C14" s="119">
        <v>2044100</v>
      </c>
      <c r="D14" s="29">
        <v>6387.81</v>
      </c>
      <c r="E14" s="29">
        <v>2.63</v>
      </c>
      <c r="F14" s="109" t="s">
        <v>231</v>
      </c>
      <c r="H14" s="102"/>
      <c r="I14" s="42"/>
    </row>
    <row r="15" spans="1:9" ht="15">
      <c r="A15" s="27" t="s">
        <v>113</v>
      </c>
      <c r="B15" s="27" t="s">
        <v>92</v>
      </c>
      <c r="C15" s="119">
        <v>620700</v>
      </c>
      <c r="D15" s="29">
        <v>6276.52</v>
      </c>
      <c r="E15" s="29">
        <v>2.58</v>
      </c>
      <c r="F15" s="109" t="s">
        <v>28</v>
      </c>
      <c r="H15" s="102"/>
      <c r="I15" s="42"/>
    </row>
    <row r="16" spans="1:9" ht="15">
      <c r="A16" s="27" t="s">
        <v>182</v>
      </c>
      <c r="B16" s="27" t="s">
        <v>108</v>
      </c>
      <c r="C16" s="119">
        <v>1893433</v>
      </c>
      <c r="D16" s="29">
        <v>5928.34</v>
      </c>
      <c r="E16" s="29">
        <v>2.44</v>
      </c>
      <c r="F16" s="109" t="s">
        <v>74</v>
      </c>
      <c r="H16" s="102"/>
      <c r="I16" s="42"/>
    </row>
    <row r="17" spans="1:9" ht="15">
      <c r="A17" s="27" t="s">
        <v>166</v>
      </c>
      <c r="B17" s="27" t="s">
        <v>100</v>
      </c>
      <c r="C17" s="119">
        <v>759434</v>
      </c>
      <c r="D17" s="29">
        <v>5890.17</v>
      </c>
      <c r="E17" s="29">
        <v>2.43</v>
      </c>
      <c r="F17" s="109" t="s">
        <v>173</v>
      </c>
      <c r="H17" s="102"/>
      <c r="I17" s="42"/>
    </row>
    <row r="18" spans="1:9" ht="15">
      <c r="A18" s="27" t="s">
        <v>148</v>
      </c>
      <c r="B18" s="27" t="s">
        <v>89</v>
      </c>
      <c r="C18" s="119">
        <v>4890500</v>
      </c>
      <c r="D18" s="29">
        <v>5636.3</v>
      </c>
      <c r="E18" s="29">
        <v>2.32</v>
      </c>
      <c r="F18" s="109" t="s">
        <v>54</v>
      </c>
      <c r="H18" s="102"/>
      <c r="I18" s="42"/>
    </row>
    <row r="19" spans="1:9" ht="15">
      <c r="A19" s="27" t="s">
        <v>388</v>
      </c>
      <c r="B19" s="27" t="s">
        <v>108</v>
      </c>
      <c r="C19" s="119">
        <v>1379762</v>
      </c>
      <c r="D19" s="29">
        <v>5583.9</v>
      </c>
      <c r="E19" s="29">
        <v>2.3</v>
      </c>
      <c r="F19" s="109" t="s">
        <v>363</v>
      </c>
      <c r="H19" s="102"/>
      <c r="I19" s="42"/>
    </row>
    <row r="20" spans="1:9" ht="15">
      <c r="A20" s="27" t="s">
        <v>123</v>
      </c>
      <c r="B20" s="27" t="s">
        <v>97</v>
      </c>
      <c r="C20" s="119">
        <v>69800</v>
      </c>
      <c r="D20" s="29">
        <v>5409.53</v>
      </c>
      <c r="E20" s="29">
        <v>2.23</v>
      </c>
      <c r="F20" s="109" t="s">
        <v>49</v>
      </c>
      <c r="H20" s="102"/>
      <c r="I20" s="42"/>
    </row>
    <row r="21" spans="1:9" ht="15">
      <c r="A21" s="27" t="s">
        <v>126</v>
      </c>
      <c r="B21" s="27" t="s">
        <v>95</v>
      </c>
      <c r="C21" s="119">
        <v>757318</v>
      </c>
      <c r="D21" s="29">
        <v>5139.92</v>
      </c>
      <c r="E21" s="29">
        <v>2.12</v>
      </c>
      <c r="F21" s="109" t="s">
        <v>41</v>
      </c>
      <c r="H21" s="102"/>
      <c r="I21" s="42"/>
    </row>
    <row r="22" spans="1:9" ht="15">
      <c r="A22" s="27" t="s">
        <v>394</v>
      </c>
      <c r="B22" s="27" t="s">
        <v>94</v>
      </c>
      <c r="C22" s="119">
        <v>1085700</v>
      </c>
      <c r="D22" s="29">
        <v>4982.82</v>
      </c>
      <c r="E22" s="29">
        <v>2.05</v>
      </c>
      <c r="F22" s="109" t="s">
        <v>395</v>
      </c>
      <c r="H22" s="102"/>
      <c r="I22" s="42"/>
    </row>
    <row r="23" spans="1:9" ht="15">
      <c r="A23" s="27" t="s">
        <v>439</v>
      </c>
      <c r="B23" s="27" t="s">
        <v>110</v>
      </c>
      <c r="C23" s="119">
        <v>620428</v>
      </c>
      <c r="D23" s="29">
        <v>4919.99</v>
      </c>
      <c r="E23" s="29">
        <v>2.03</v>
      </c>
      <c r="F23" s="109" t="s">
        <v>426</v>
      </c>
      <c r="H23" s="102"/>
      <c r="I23" s="42"/>
    </row>
    <row r="24" spans="1:9" ht="15">
      <c r="A24" s="27" t="s">
        <v>544</v>
      </c>
      <c r="B24" s="27" t="s">
        <v>98</v>
      </c>
      <c r="C24" s="119">
        <v>1593013</v>
      </c>
      <c r="D24" s="29">
        <v>4798.16</v>
      </c>
      <c r="E24" s="29">
        <v>1.98</v>
      </c>
      <c r="F24" s="109" t="s">
        <v>558</v>
      </c>
      <c r="H24" s="102"/>
      <c r="I24" s="42"/>
    </row>
    <row r="25" spans="1:9" ht="15">
      <c r="A25" s="27" t="s">
        <v>298</v>
      </c>
      <c r="B25" s="27" t="s">
        <v>93</v>
      </c>
      <c r="C25" s="119">
        <v>2990500</v>
      </c>
      <c r="D25" s="29">
        <v>4750.41</v>
      </c>
      <c r="E25" s="29">
        <v>1.96</v>
      </c>
      <c r="F25" s="109" t="s">
        <v>300</v>
      </c>
      <c r="H25" s="102"/>
      <c r="I25" s="42"/>
    </row>
    <row r="26" spans="1:9" ht="15">
      <c r="A26" s="27" t="s">
        <v>124</v>
      </c>
      <c r="B26" s="27" t="s">
        <v>92</v>
      </c>
      <c r="C26" s="119">
        <v>190000</v>
      </c>
      <c r="D26" s="29">
        <v>4734.42</v>
      </c>
      <c r="E26" s="29">
        <v>1.95</v>
      </c>
      <c r="F26" s="109" t="s">
        <v>47</v>
      </c>
      <c r="H26" s="102"/>
      <c r="I26" s="42"/>
    </row>
    <row r="27" spans="1:9" ht="15">
      <c r="A27" s="27" t="s">
        <v>326</v>
      </c>
      <c r="B27" s="27" t="s">
        <v>94</v>
      </c>
      <c r="C27" s="119">
        <v>738100</v>
      </c>
      <c r="D27" s="29">
        <v>4498.35</v>
      </c>
      <c r="E27" s="29">
        <v>1.85</v>
      </c>
      <c r="F27" s="109" t="s">
        <v>273</v>
      </c>
      <c r="H27" s="102"/>
      <c r="I27" s="42"/>
    </row>
    <row r="28" spans="1:9" ht="15">
      <c r="A28" s="27" t="s">
        <v>177</v>
      </c>
      <c r="B28" s="27" t="s">
        <v>95</v>
      </c>
      <c r="C28" s="119">
        <v>400350</v>
      </c>
      <c r="D28" s="29">
        <v>4284.75</v>
      </c>
      <c r="E28" s="29">
        <v>1.76</v>
      </c>
      <c r="F28" s="109" t="s">
        <v>413</v>
      </c>
      <c r="H28" s="102"/>
      <c r="I28" s="42"/>
    </row>
    <row r="29" spans="1:9" ht="15">
      <c r="A29" s="27" t="s">
        <v>456</v>
      </c>
      <c r="B29" s="27" t="s">
        <v>478</v>
      </c>
      <c r="C29" s="119">
        <v>1996612</v>
      </c>
      <c r="D29" s="29">
        <v>4224.83</v>
      </c>
      <c r="E29" s="29">
        <v>1.74</v>
      </c>
      <c r="F29" s="109" t="s">
        <v>458</v>
      </c>
      <c r="H29" s="102"/>
      <c r="I29" s="42"/>
    </row>
    <row r="30" spans="1:9" ht="15">
      <c r="A30" s="27" t="s">
        <v>457</v>
      </c>
      <c r="B30" s="27" t="s">
        <v>102</v>
      </c>
      <c r="C30" s="119">
        <v>2044799</v>
      </c>
      <c r="D30" s="29">
        <v>4211.26</v>
      </c>
      <c r="E30" s="29">
        <v>1.73</v>
      </c>
      <c r="F30" s="109" t="s">
        <v>459</v>
      </c>
      <c r="H30" s="102"/>
      <c r="I30" s="42"/>
    </row>
    <row r="31" spans="1:9" ht="15">
      <c r="A31" s="27" t="s">
        <v>147</v>
      </c>
      <c r="B31" s="27" t="s">
        <v>102</v>
      </c>
      <c r="C31" s="119">
        <v>2352100</v>
      </c>
      <c r="D31" s="29">
        <v>3782.18</v>
      </c>
      <c r="E31" s="29">
        <v>1.56</v>
      </c>
      <c r="F31" s="109" t="s">
        <v>272</v>
      </c>
      <c r="H31" s="102"/>
      <c r="I31" s="42"/>
    </row>
    <row r="32" spans="1:9" ht="15">
      <c r="A32" s="27" t="s">
        <v>484</v>
      </c>
      <c r="B32" s="27" t="s">
        <v>107</v>
      </c>
      <c r="C32" s="119">
        <v>702400</v>
      </c>
      <c r="D32" s="29">
        <v>3667.58</v>
      </c>
      <c r="E32" s="29">
        <v>1.51</v>
      </c>
      <c r="F32" s="109" t="s">
        <v>487</v>
      </c>
      <c r="H32" s="102"/>
      <c r="I32" s="42"/>
    </row>
    <row r="33" spans="1:9" ht="15">
      <c r="A33" s="27" t="s">
        <v>559</v>
      </c>
      <c r="B33" s="27" t="s">
        <v>96</v>
      </c>
      <c r="C33" s="119">
        <v>3853800</v>
      </c>
      <c r="D33" s="29">
        <v>3562.84</v>
      </c>
      <c r="E33" s="29">
        <v>1.47</v>
      </c>
      <c r="F33" s="109" t="s">
        <v>560</v>
      </c>
      <c r="H33" s="102"/>
      <c r="I33" s="42"/>
    </row>
    <row r="34" spans="1:9" ht="15">
      <c r="A34" s="27" t="s">
        <v>139</v>
      </c>
      <c r="B34" s="27" t="s">
        <v>93</v>
      </c>
      <c r="C34" s="119">
        <v>1858363</v>
      </c>
      <c r="D34" s="29">
        <v>3448.19</v>
      </c>
      <c r="E34" s="29">
        <v>1.42</v>
      </c>
      <c r="F34" s="109" t="s">
        <v>46</v>
      </c>
      <c r="H34" s="102"/>
      <c r="I34" s="42"/>
    </row>
    <row r="35" spans="1:9" ht="15">
      <c r="A35" s="27" t="s">
        <v>120</v>
      </c>
      <c r="B35" s="27" t="s">
        <v>89</v>
      </c>
      <c r="C35" s="119">
        <v>656600</v>
      </c>
      <c r="D35" s="29">
        <v>3413.01</v>
      </c>
      <c r="E35" s="29">
        <v>1.41</v>
      </c>
      <c r="F35" s="109" t="s">
        <v>142</v>
      </c>
      <c r="H35" s="102"/>
      <c r="I35" s="42"/>
    </row>
    <row r="36" spans="1:9" ht="15">
      <c r="A36" s="27" t="s">
        <v>315</v>
      </c>
      <c r="B36" s="27" t="s">
        <v>190</v>
      </c>
      <c r="C36" s="119">
        <v>540900</v>
      </c>
      <c r="D36" s="29">
        <v>3067.44</v>
      </c>
      <c r="E36" s="29">
        <v>1.26</v>
      </c>
      <c r="F36" s="109" t="s">
        <v>317</v>
      </c>
      <c r="H36" s="102"/>
      <c r="I36" s="42"/>
    </row>
    <row r="37" spans="1:9" ht="15">
      <c r="A37" s="27" t="s">
        <v>129</v>
      </c>
      <c r="B37" s="27" t="s">
        <v>91</v>
      </c>
      <c r="C37" s="119">
        <v>798600</v>
      </c>
      <c r="D37" s="29">
        <v>3060.24</v>
      </c>
      <c r="E37" s="29">
        <v>1.26</v>
      </c>
      <c r="F37" s="109" t="s">
        <v>33</v>
      </c>
      <c r="H37" s="102"/>
      <c r="I37" s="42"/>
    </row>
    <row r="38" spans="1:9" ht="15">
      <c r="A38" s="27" t="s">
        <v>132</v>
      </c>
      <c r="B38" s="27" t="s">
        <v>95</v>
      </c>
      <c r="C38" s="119">
        <v>74095</v>
      </c>
      <c r="D38" s="29">
        <v>3005.96</v>
      </c>
      <c r="E38" s="29">
        <v>1.24</v>
      </c>
      <c r="F38" s="109" t="s">
        <v>48</v>
      </c>
      <c r="H38" s="102"/>
      <c r="I38" s="42"/>
    </row>
    <row r="39" spans="1:9" ht="15">
      <c r="A39" s="27" t="s">
        <v>483</v>
      </c>
      <c r="B39" s="27" t="s">
        <v>98</v>
      </c>
      <c r="C39" s="119">
        <v>564300</v>
      </c>
      <c r="D39" s="29">
        <v>3000.1</v>
      </c>
      <c r="E39" s="29">
        <v>1.24</v>
      </c>
      <c r="F39" s="109" t="s">
        <v>239</v>
      </c>
      <c r="H39" s="102"/>
      <c r="I39" s="42"/>
    </row>
    <row r="40" spans="1:9" ht="15">
      <c r="A40" s="27" t="s">
        <v>470</v>
      </c>
      <c r="B40" s="27" t="s">
        <v>89</v>
      </c>
      <c r="C40" s="119">
        <v>1573000</v>
      </c>
      <c r="D40" s="29">
        <v>2773.99</v>
      </c>
      <c r="E40" s="29">
        <v>1.14</v>
      </c>
      <c r="F40" s="109" t="s">
        <v>471</v>
      </c>
      <c r="H40" s="102"/>
      <c r="I40" s="42"/>
    </row>
    <row r="41" spans="1:9" ht="15">
      <c r="A41" s="27" t="s">
        <v>162</v>
      </c>
      <c r="B41" s="27" t="s">
        <v>103</v>
      </c>
      <c r="C41" s="119">
        <v>1543000</v>
      </c>
      <c r="D41" s="29">
        <v>2758.11</v>
      </c>
      <c r="E41" s="29">
        <v>1.14</v>
      </c>
      <c r="F41" s="109" t="s">
        <v>490</v>
      </c>
      <c r="H41" s="102"/>
      <c r="I41" s="42"/>
    </row>
    <row r="42" spans="1:9" ht="15">
      <c r="A42" s="27" t="s">
        <v>427</v>
      </c>
      <c r="B42" s="27" t="s">
        <v>89</v>
      </c>
      <c r="C42" s="119">
        <v>1709700</v>
      </c>
      <c r="D42" s="29">
        <v>2702.18</v>
      </c>
      <c r="E42" s="29">
        <v>1.11</v>
      </c>
      <c r="F42" s="109" t="s">
        <v>436</v>
      </c>
      <c r="H42" s="102"/>
      <c r="I42" s="42"/>
    </row>
    <row r="43" spans="1:9" ht="15">
      <c r="A43" s="27" t="s">
        <v>451</v>
      </c>
      <c r="B43" s="27" t="s">
        <v>108</v>
      </c>
      <c r="C43" s="119">
        <v>996459</v>
      </c>
      <c r="D43" s="29">
        <v>2668.52</v>
      </c>
      <c r="E43" s="29">
        <v>1.1</v>
      </c>
      <c r="F43" s="109" t="s">
        <v>452</v>
      </c>
      <c r="H43" s="102"/>
      <c r="I43" s="42"/>
    </row>
    <row r="44" spans="1:9" ht="15">
      <c r="A44" s="27" t="s">
        <v>160</v>
      </c>
      <c r="B44" s="27" t="s">
        <v>88</v>
      </c>
      <c r="C44" s="119">
        <v>479300</v>
      </c>
      <c r="D44" s="29">
        <v>2596.61</v>
      </c>
      <c r="E44" s="29">
        <v>1.07</v>
      </c>
      <c r="F44" s="109" t="s">
        <v>39</v>
      </c>
      <c r="H44" s="102"/>
      <c r="I44" s="42"/>
    </row>
    <row r="45" spans="1:9" ht="15">
      <c r="A45" s="27" t="s">
        <v>362</v>
      </c>
      <c r="B45" s="27" t="s">
        <v>539</v>
      </c>
      <c r="C45" s="119">
        <v>1714700</v>
      </c>
      <c r="D45" s="29">
        <v>2542.9</v>
      </c>
      <c r="E45" s="29">
        <v>1.05</v>
      </c>
      <c r="F45" s="109" t="s">
        <v>327</v>
      </c>
      <c r="H45" s="102"/>
      <c r="I45" s="42"/>
    </row>
    <row r="46" spans="1:9" ht="15">
      <c r="A46" s="27" t="s">
        <v>563</v>
      </c>
      <c r="B46" s="27" t="s">
        <v>564</v>
      </c>
      <c r="C46" s="119">
        <v>1984500</v>
      </c>
      <c r="D46" s="29">
        <v>2515.35</v>
      </c>
      <c r="E46" s="29">
        <v>1.04</v>
      </c>
      <c r="F46" s="109" t="s">
        <v>567</v>
      </c>
      <c r="H46" s="102"/>
      <c r="I46" s="42"/>
    </row>
    <row r="47" spans="1:9" ht="15">
      <c r="A47" s="27" t="s">
        <v>153</v>
      </c>
      <c r="B47" s="27" t="s">
        <v>95</v>
      </c>
      <c r="C47" s="119">
        <v>144300</v>
      </c>
      <c r="D47" s="29">
        <v>2501.01</v>
      </c>
      <c r="E47" s="29">
        <v>1.03</v>
      </c>
      <c r="F47" s="109" t="s">
        <v>72</v>
      </c>
      <c r="H47" s="102"/>
      <c r="I47" s="42"/>
    </row>
    <row r="48" spans="1:9" ht="15">
      <c r="A48" s="27" t="s">
        <v>229</v>
      </c>
      <c r="B48" s="27" t="s">
        <v>93</v>
      </c>
      <c r="C48" s="119">
        <v>662688</v>
      </c>
      <c r="D48" s="29">
        <v>2435.71</v>
      </c>
      <c r="E48" s="29">
        <v>1</v>
      </c>
      <c r="F48" s="109" t="s">
        <v>233</v>
      </c>
      <c r="H48" s="102"/>
      <c r="I48" s="42"/>
    </row>
    <row r="49" spans="1:9" ht="15">
      <c r="A49" s="27" t="s">
        <v>205</v>
      </c>
      <c r="B49" s="27" t="s">
        <v>111</v>
      </c>
      <c r="C49" s="119">
        <v>250160</v>
      </c>
      <c r="D49" s="29">
        <v>2431.68</v>
      </c>
      <c r="E49" s="29">
        <v>1</v>
      </c>
      <c r="F49" s="109" t="s">
        <v>77</v>
      </c>
      <c r="H49" s="102"/>
      <c r="I49" s="42"/>
    </row>
    <row r="50" spans="1:9" ht="15">
      <c r="A50" s="27" t="s">
        <v>541</v>
      </c>
      <c r="B50" s="27" t="s">
        <v>97</v>
      </c>
      <c r="C50" s="119">
        <v>66400</v>
      </c>
      <c r="D50" s="29">
        <v>2427.42</v>
      </c>
      <c r="E50" s="29">
        <v>1</v>
      </c>
      <c r="F50" s="109" t="s">
        <v>543</v>
      </c>
      <c r="H50" s="102"/>
      <c r="I50" s="42"/>
    </row>
    <row r="51" spans="1:9" ht="15">
      <c r="A51" s="27" t="s">
        <v>401</v>
      </c>
      <c r="B51" s="27" t="s">
        <v>297</v>
      </c>
      <c r="C51" s="119">
        <v>628321</v>
      </c>
      <c r="D51" s="29">
        <v>2367.2</v>
      </c>
      <c r="E51" s="29">
        <v>0.97</v>
      </c>
      <c r="F51" s="109" t="s">
        <v>403</v>
      </c>
      <c r="H51" s="102"/>
      <c r="I51" s="42"/>
    </row>
    <row r="52" spans="1:9" ht="15">
      <c r="A52" s="27" t="s">
        <v>516</v>
      </c>
      <c r="B52" s="27" t="s">
        <v>107</v>
      </c>
      <c r="C52" s="119">
        <v>865000</v>
      </c>
      <c r="D52" s="29">
        <v>2324.26</v>
      </c>
      <c r="E52" s="29">
        <v>0.96</v>
      </c>
      <c r="F52" s="109" t="s">
        <v>517</v>
      </c>
      <c r="H52" s="102"/>
      <c r="I52" s="42"/>
    </row>
    <row r="53" spans="1:9" ht="15">
      <c r="A53" s="27" t="s">
        <v>324</v>
      </c>
      <c r="B53" s="27" t="s">
        <v>97</v>
      </c>
      <c r="C53" s="119">
        <v>165300</v>
      </c>
      <c r="D53" s="29">
        <v>2319.65</v>
      </c>
      <c r="E53" s="29">
        <v>0.96</v>
      </c>
      <c r="F53" s="109" t="s">
        <v>325</v>
      </c>
      <c r="H53" s="102"/>
      <c r="I53" s="42"/>
    </row>
    <row r="54" spans="1:9" ht="15">
      <c r="A54" s="27" t="s">
        <v>209</v>
      </c>
      <c r="B54" s="27" t="s">
        <v>107</v>
      </c>
      <c r="C54" s="119">
        <v>286647</v>
      </c>
      <c r="D54" s="29">
        <v>2299.63</v>
      </c>
      <c r="E54" s="29">
        <v>0.95</v>
      </c>
      <c r="F54" s="109" t="s">
        <v>211</v>
      </c>
      <c r="H54" s="102"/>
      <c r="I54" s="42"/>
    </row>
    <row r="55" spans="1:9" ht="15">
      <c r="A55" s="27" t="s">
        <v>454</v>
      </c>
      <c r="B55" s="27" t="s">
        <v>103</v>
      </c>
      <c r="C55" s="119">
        <v>980000</v>
      </c>
      <c r="D55" s="29">
        <v>2284.87</v>
      </c>
      <c r="E55" s="29">
        <v>0.94</v>
      </c>
      <c r="F55" s="109" t="s">
        <v>455</v>
      </c>
      <c r="H55" s="102"/>
      <c r="I55" s="42"/>
    </row>
    <row r="56" spans="1:9" ht="15">
      <c r="A56" s="27" t="s">
        <v>192</v>
      </c>
      <c r="B56" s="27" t="s">
        <v>90</v>
      </c>
      <c r="C56" s="119">
        <v>895246</v>
      </c>
      <c r="D56" s="29">
        <v>2218.42</v>
      </c>
      <c r="E56" s="29">
        <v>0.91</v>
      </c>
      <c r="F56" s="109" t="s">
        <v>248</v>
      </c>
      <c r="H56" s="102"/>
      <c r="I56" s="42"/>
    </row>
    <row r="57" spans="1:9" ht="15">
      <c r="A57" s="27" t="s">
        <v>131</v>
      </c>
      <c r="B57" s="27" t="s">
        <v>104</v>
      </c>
      <c r="C57" s="119">
        <v>183500</v>
      </c>
      <c r="D57" s="29">
        <v>2098.96</v>
      </c>
      <c r="E57" s="29">
        <v>0.86</v>
      </c>
      <c r="F57" s="109" t="s">
        <v>34</v>
      </c>
      <c r="H57" s="102"/>
      <c r="I57" s="42"/>
    </row>
    <row r="58" spans="1:9" ht="15">
      <c r="A58" s="27" t="s">
        <v>296</v>
      </c>
      <c r="B58" s="27" t="s">
        <v>297</v>
      </c>
      <c r="C58" s="119">
        <v>1095760</v>
      </c>
      <c r="D58" s="29">
        <v>2078.11</v>
      </c>
      <c r="E58" s="29">
        <v>0.86</v>
      </c>
      <c r="F58" s="109" t="s">
        <v>299</v>
      </c>
      <c r="H58" s="102"/>
      <c r="I58" s="42"/>
    </row>
    <row r="59" spans="1:9" ht="15">
      <c r="A59" s="27" t="s">
        <v>146</v>
      </c>
      <c r="B59" s="27" t="s">
        <v>98</v>
      </c>
      <c r="C59" s="119">
        <v>200456</v>
      </c>
      <c r="D59" s="29">
        <v>1950.14</v>
      </c>
      <c r="E59" s="29">
        <v>0.8</v>
      </c>
      <c r="F59" s="109" t="s">
        <v>307</v>
      </c>
      <c r="H59" s="102"/>
      <c r="I59" s="42"/>
    </row>
    <row r="60" spans="1:9" ht="15">
      <c r="A60" s="27" t="s">
        <v>234</v>
      </c>
      <c r="B60" s="27" t="s">
        <v>102</v>
      </c>
      <c r="C60" s="119">
        <v>266029</v>
      </c>
      <c r="D60" s="29">
        <v>1915.28</v>
      </c>
      <c r="E60" s="29">
        <v>0.79</v>
      </c>
      <c r="F60" s="109" t="s">
        <v>258</v>
      </c>
      <c r="H60" s="102"/>
      <c r="I60" s="42"/>
    </row>
    <row r="61" spans="1:9" ht="15">
      <c r="A61" s="27" t="s">
        <v>261</v>
      </c>
      <c r="B61" s="27" t="s">
        <v>102</v>
      </c>
      <c r="C61" s="119">
        <v>125100</v>
      </c>
      <c r="D61" s="29">
        <v>1913.9</v>
      </c>
      <c r="E61" s="29">
        <v>0.79</v>
      </c>
      <c r="F61" s="109" t="s">
        <v>264</v>
      </c>
      <c r="H61" s="102"/>
      <c r="I61" s="42"/>
    </row>
    <row r="62" spans="1:9" ht="15">
      <c r="A62" s="27" t="s">
        <v>556</v>
      </c>
      <c r="B62" s="27" t="s">
        <v>478</v>
      </c>
      <c r="C62" s="119">
        <v>450000</v>
      </c>
      <c r="D62" s="29">
        <v>1806.3</v>
      </c>
      <c r="E62" s="29">
        <v>0.74</v>
      </c>
      <c r="F62" s="109" t="s">
        <v>557</v>
      </c>
      <c r="H62" s="102"/>
      <c r="I62" s="42"/>
    </row>
    <row r="63" spans="1:9" ht="15">
      <c r="A63" s="27" t="s">
        <v>281</v>
      </c>
      <c r="B63" s="27" t="s">
        <v>100</v>
      </c>
      <c r="C63" s="119">
        <v>45255</v>
      </c>
      <c r="D63" s="29">
        <v>1634.38</v>
      </c>
      <c r="E63" s="29">
        <v>0.67</v>
      </c>
      <c r="F63" s="109" t="s">
        <v>284</v>
      </c>
      <c r="H63" s="102"/>
      <c r="I63" s="42"/>
    </row>
    <row r="64" spans="1:9" ht="15">
      <c r="A64" s="27" t="s">
        <v>290</v>
      </c>
      <c r="B64" s="27" t="s">
        <v>93</v>
      </c>
      <c r="C64" s="119">
        <v>1792785</v>
      </c>
      <c r="D64" s="29">
        <v>1593.79</v>
      </c>
      <c r="E64" s="29">
        <v>0.66</v>
      </c>
      <c r="F64" s="109" t="s">
        <v>291</v>
      </c>
      <c r="H64" s="102"/>
      <c r="I64" s="42"/>
    </row>
    <row r="65" spans="1:9" ht="15">
      <c r="A65" s="27" t="s">
        <v>303</v>
      </c>
      <c r="B65" s="27" t="s">
        <v>190</v>
      </c>
      <c r="C65" s="119">
        <v>190958</v>
      </c>
      <c r="D65" s="29">
        <v>1566.62</v>
      </c>
      <c r="E65" s="29">
        <v>0.65</v>
      </c>
      <c r="F65" s="109" t="s">
        <v>304</v>
      </c>
      <c r="H65" s="102"/>
      <c r="I65" s="42"/>
    </row>
    <row r="66" spans="1:9" ht="15">
      <c r="A66" s="27" t="s">
        <v>255</v>
      </c>
      <c r="B66" s="27" t="s">
        <v>103</v>
      </c>
      <c r="C66" s="119">
        <v>207915</v>
      </c>
      <c r="D66" s="29">
        <v>1372.45</v>
      </c>
      <c r="E66" s="29">
        <v>0.57</v>
      </c>
      <c r="F66" s="109" t="s">
        <v>257</v>
      </c>
      <c r="H66" s="102"/>
      <c r="I66" s="42"/>
    </row>
    <row r="67" spans="1:9" ht="15">
      <c r="A67" s="27" t="s">
        <v>125</v>
      </c>
      <c r="B67" s="27" t="s">
        <v>98</v>
      </c>
      <c r="C67" s="119">
        <v>127900</v>
      </c>
      <c r="D67" s="29">
        <v>1319.93</v>
      </c>
      <c r="E67" s="29">
        <v>0.54</v>
      </c>
      <c r="F67" s="109" t="s">
        <v>40</v>
      </c>
      <c r="H67" s="102"/>
      <c r="I67" s="42"/>
    </row>
    <row r="68" spans="1:9" ht="15">
      <c r="A68" s="27" t="s">
        <v>580</v>
      </c>
      <c r="B68" s="27" t="s">
        <v>94</v>
      </c>
      <c r="C68" s="119">
        <v>560490</v>
      </c>
      <c r="D68" s="29">
        <v>1032.09</v>
      </c>
      <c r="E68" s="29">
        <v>0.42</v>
      </c>
      <c r="F68" s="109" t="s">
        <v>573</v>
      </c>
      <c r="H68" s="102"/>
      <c r="I68" s="42"/>
    </row>
    <row r="69" spans="1:9" ht="15">
      <c r="A69" s="27" t="s">
        <v>186</v>
      </c>
      <c r="B69" s="27" t="s">
        <v>103</v>
      </c>
      <c r="C69" s="119">
        <v>520893</v>
      </c>
      <c r="D69" s="29">
        <v>636.27</v>
      </c>
      <c r="E69" s="29">
        <v>0.26</v>
      </c>
      <c r="F69" s="109" t="s">
        <v>280</v>
      </c>
      <c r="H69" s="102"/>
      <c r="I69" s="42"/>
    </row>
    <row r="70" spans="1:9" ht="15">
      <c r="A70" s="27" t="s">
        <v>118</v>
      </c>
      <c r="B70" s="27" t="s">
        <v>91</v>
      </c>
      <c r="C70" s="119">
        <v>17400</v>
      </c>
      <c r="D70" s="29">
        <v>281.04</v>
      </c>
      <c r="E70" s="29">
        <v>0.12</v>
      </c>
      <c r="F70" s="109" t="s">
        <v>27</v>
      </c>
      <c r="H70" s="102"/>
      <c r="I70" s="42"/>
    </row>
    <row r="71" spans="1:8" s="35" customFormat="1" ht="15">
      <c r="A71" s="22" t="s">
        <v>8</v>
      </c>
      <c r="B71" s="22"/>
      <c r="C71" s="120"/>
      <c r="D71" s="33">
        <v>236200.69999999995</v>
      </c>
      <c r="E71" s="33">
        <v>97.27999999999999</v>
      </c>
      <c r="F71" s="110"/>
      <c r="G71" s="1"/>
      <c r="H71" s="103"/>
    </row>
    <row r="72" spans="1:6" ht="15">
      <c r="A72" s="22" t="s">
        <v>53</v>
      </c>
      <c r="B72" s="27"/>
      <c r="C72" s="119"/>
      <c r="D72" s="29"/>
      <c r="E72" s="29"/>
      <c r="F72" s="111"/>
    </row>
    <row r="73" spans="1:6" ht="15">
      <c r="A73" s="22" t="s">
        <v>25</v>
      </c>
      <c r="B73" s="27"/>
      <c r="C73" s="119"/>
      <c r="D73" s="29"/>
      <c r="E73" s="29"/>
      <c r="F73" s="111"/>
    </row>
    <row r="74" spans="1:8" ht="15">
      <c r="A74" s="27" t="s">
        <v>160</v>
      </c>
      <c r="B74" s="27" t="s">
        <v>88</v>
      </c>
      <c r="C74" s="119">
        <v>1319696</v>
      </c>
      <c r="D74" s="29">
        <v>128.01</v>
      </c>
      <c r="E74" s="29">
        <v>0.05</v>
      </c>
      <c r="F74" s="111" t="s">
        <v>336</v>
      </c>
      <c r="H74" s="102"/>
    </row>
    <row r="75" spans="1:8" s="35" customFormat="1" ht="15">
      <c r="A75" s="22" t="s">
        <v>8</v>
      </c>
      <c r="B75" s="22"/>
      <c r="C75" s="120"/>
      <c r="D75" s="33">
        <v>128.01</v>
      </c>
      <c r="E75" s="33">
        <v>0.05</v>
      </c>
      <c r="F75" s="34"/>
      <c r="G75" s="1"/>
      <c r="H75" s="103"/>
    </row>
    <row r="76" spans="1:6" ht="15">
      <c r="A76" s="22" t="s">
        <v>10</v>
      </c>
      <c r="B76" s="27"/>
      <c r="C76" s="28"/>
      <c r="D76" s="29"/>
      <c r="E76" s="29"/>
      <c r="F76" s="30"/>
    </row>
    <row r="77" spans="1:8" ht="15">
      <c r="A77" s="22" t="s">
        <v>17</v>
      </c>
      <c r="B77" s="27"/>
      <c r="C77" s="28"/>
      <c r="D77" s="29">
        <v>6967.59</v>
      </c>
      <c r="E77" s="29">
        <v>2.87</v>
      </c>
      <c r="F77" s="30"/>
      <c r="H77" s="42"/>
    </row>
    <row r="78" spans="1:8" ht="15">
      <c r="A78" s="22" t="s">
        <v>18</v>
      </c>
      <c r="B78" s="27"/>
      <c r="C78" s="28"/>
      <c r="D78" s="40">
        <v>-447.52</v>
      </c>
      <c r="E78" s="29">
        <v>-0.19999999999998863</v>
      </c>
      <c r="F78" s="30"/>
      <c r="H78" s="42"/>
    </row>
    <row r="79" spans="1:8" s="35" customFormat="1" ht="15">
      <c r="A79" s="44" t="s">
        <v>11</v>
      </c>
      <c r="B79" s="44"/>
      <c r="C79" s="45"/>
      <c r="D79" s="46">
        <v>242848.77999999997</v>
      </c>
      <c r="E79" s="33">
        <v>100</v>
      </c>
      <c r="F79" s="47"/>
      <c r="G79" s="1"/>
      <c r="H79" s="103"/>
    </row>
    <row r="80" spans="1:8" s="35" customFormat="1" ht="15">
      <c r="A80" s="187" t="s">
        <v>510</v>
      </c>
      <c r="B80" s="140"/>
      <c r="C80" s="125"/>
      <c r="D80" s="126"/>
      <c r="E80" s="188"/>
      <c r="F80" s="127"/>
      <c r="G80" s="1"/>
      <c r="H80" s="103"/>
    </row>
    <row r="81" spans="1:6" ht="15">
      <c r="A81" s="65" t="s">
        <v>14</v>
      </c>
      <c r="B81" s="66"/>
      <c r="C81" s="66"/>
      <c r="D81" s="66"/>
      <c r="E81" s="66"/>
      <c r="F81" s="2"/>
    </row>
    <row r="82" spans="1:6" ht="21" customHeight="1">
      <c r="A82" s="266" t="s">
        <v>574</v>
      </c>
      <c r="B82" s="267"/>
      <c r="C82" s="267"/>
      <c r="D82" s="267"/>
      <c r="E82" s="267"/>
      <c r="F82" s="268"/>
    </row>
    <row r="83" spans="1:7" ht="15">
      <c r="A83" s="283" t="s">
        <v>15</v>
      </c>
      <c r="B83" s="284"/>
      <c r="C83" s="284"/>
      <c r="D83" s="284"/>
      <c r="E83" s="284"/>
      <c r="F83" s="2"/>
      <c r="G83" s="42"/>
    </row>
    <row r="84" spans="1:6" ht="15">
      <c r="A84" s="269" t="s">
        <v>19</v>
      </c>
      <c r="B84" s="270"/>
      <c r="C84" s="270"/>
      <c r="D84" s="270"/>
      <c r="E84" s="270"/>
      <c r="F84" s="2"/>
    </row>
    <row r="85" spans="1:6" s="58" customFormat="1" ht="15" customHeight="1">
      <c r="A85" s="57" t="s">
        <v>16</v>
      </c>
      <c r="B85" s="287" t="s">
        <v>555</v>
      </c>
      <c r="C85" s="288"/>
      <c r="D85" s="271" t="s">
        <v>581</v>
      </c>
      <c r="E85" s="272"/>
      <c r="F85" s="273"/>
    </row>
    <row r="86" spans="1:8" s="58" customFormat="1" ht="15">
      <c r="A86" s="59" t="s">
        <v>428</v>
      </c>
      <c r="B86" s="285">
        <v>23.853</v>
      </c>
      <c r="C86" s="286"/>
      <c r="D86" s="274">
        <v>24.913</v>
      </c>
      <c r="E86" s="279"/>
      <c r="F86" s="275"/>
      <c r="H86" s="174"/>
    </row>
    <row r="87" spans="1:8" s="58" customFormat="1" ht="15">
      <c r="A87" s="60" t="s">
        <v>429</v>
      </c>
      <c r="B87" s="285">
        <v>50.023</v>
      </c>
      <c r="C87" s="286"/>
      <c r="D87" s="274">
        <v>52.247</v>
      </c>
      <c r="E87" s="279"/>
      <c r="F87" s="275"/>
      <c r="H87" s="174"/>
    </row>
    <row r="88" spans="1:8" s="58" customFormat="1" ht="15">
      <c r="A88" s="60" t="s">
        <v>268</v>
      </c>
      <c r="B88" s="285">
        <v>28.06</v>
      </c>
      <c r="C88" s="286"/>
      <c r="D88" s="274">
        <v>29.327</v>
      </c>
      <c r="E88" s="279"/>
      <c r="F88" s="275"/>
      <c r="H88" s="174"/>
    </row>
    <row r="89" spans="1:8" s="58" customFormat="1" ht="15">
      <c r="A89" s="60" t="s">
        <v>269</v>
      </c>
      <c r="B89" s="285">
        <v>51.455</v>
      </c>
      <c r="C89" s="286"/>
      <c r="D89" s="274">
        <v>53.779</v>
      </c>
      <c r="E89" s="279"/>
      <c r="F89" s="275"/>
      <c r="H89" s="174"/>
    </row>
    <row r="90" spans="1:6" s="58" customFormat="1" ht="15">
      <c r="A90" s="177" t="s">
        <v>575</v>
      </c>
      <c r="B90" s="178"/>
      <c r="C90" s="178"/>
      <c r="D90" s="178"/>
      <c r="E90" s="178"/>
      <c r="F90" s="2"/>
    </row>
    <row r="91" spans="1:6" s="58" customFormat="1" ht="15">
      <c r="A91" s="276" t="s">
        <v>576</v>
      </c>
      <c r="B91" s="277"/>
      <c r="C91" s="277"/>
      <c r="D91" s="277"/>
      <c r="E91" s="277"/>
      <c r="F91" s="278"/>
    </row>
    <row r="92" spans="1:6" s="58" customFormat="1" ht="15">
      <c r="A92" s="280" t="s">
        <v>577</v>
      </c>
      <c r="B92" s="281"/>
      <c r="C92" s="281"/>
      <c r="D92" s="281"/>
      <c r="E92" s="281"/>
      <c r="F92" s="282"/>
    </row>
    <row r="93" spans="1:6" s="58" customFormat="1" ht="15">
      <c r="A93" s="276" t="s">
        <v>578</v>
      </c>
      <c r="B93" s="277"/>
      <c r="C93" s="277"/>
      <c r="D93" s="277"/>
      <c r="E93" s="277"/>
      <c r="F93" s="2"/>
    </row>
    <row r="94" spans="1:6" s="58" customFormat="1" ht="15">
      <c r="A94" s="276" t="s">
        <v>602</v>
      </c>
      <c r="B94" s="277"/>
      <c r="C94" s="277"/>
      <c r="D94" s="277"/>
      <c r="E94" s="277"/>
      <c r="F94" s="148"/>
    </row>
    <row r="95" spans="1:6" s="58" customFormat="1" ht="15">
      <c r="A95" s="276" t="s">
        <v>579</v>
      </c>
      <c r="B95" s="277"/>
      <c r="C95" s="277"/>
      <c r="D95" s="277"/>
      <c r="E95" s="277"/>
      <c r="F95" s="148"/>
    </row>
  </sheetData>
  <sheetProtection/>
  <mergeCells count="18">
    <mergeCell ref="A93:E93"/>
    <mergeCell ref="A95:E95"/>
    <mergeCell ref="D85:F85"/>
    <mergeCell ref="B88:C88"/>
    <mergeCell ref="D88:F88"/>
    <mergeCell ref="B89:C89"/>
    <mergeCell ref="D89:F89"/>
    <mergeCell ref="A92:F92"/>
    <mergeCell ref="A82:F82"/>
    <mergeCell ref="A83:E83"/>
    <mergeCell ref="A91:F91"/>
    <mergeCell ref="A94:E94"/>
    <mergeCell ref="D86:F86"/>
    <mergeCell ref="B86:C86"/>
    <mergeCell ref="B87:C87"/>
    <mergeCell ref="D87:F87"/>
    <mergeCell ref="A84:E84"/>
    <mergeCell ref="B85:C85"/>
  </mergeCells>
  <printOptions/>
  <pageMargins left="0.98" right="0.7" top="0.51" bottom="0.47" header="0.3" footer="0.3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51.8515625" style="1" customWidth="1"/>
    <col min="2" max="2" width="26.28125" style="1" customWidth="1"/>
    <col min="3" max="3" width="15.28125" style="1" bestFit="1" customWidth="1"/>
    <col min="4" max="4" width="15.421875" style="1" customWidth="1"/>
    <col min="5" max="5" width="12.28125" style="1" customWidth="1"/>
    <col min="6" max="6" width="23.140625" style="61" customWidth="1"/>
    <col min="7" max="7" width="11.7109375" style="1" bestFit="1" customWidth="1"/>
    <col min="8" max="8" width="10.28125" style="1" bestFit="1" customWidth="1"/>
    <col min="9" max="16384" width="9.140625" style="1" customWidth="1"/>
  </cols>
  <sheetData>
    <row r="1" spans="1:6" ht="15">
      <c r="A1" s="3" t="s">
        <v>0</v>
      </c>
      <c r="B1" s="4"/>
      <c r="C1" s="5"/>
      <c r="D1" s="6"/>
      <c r="E1" s="6"/>
      <c r="F1" s="2"/>
    </row>
    <row r="2" spans="1:6" ht="15">
      <c r="A2" s="289" t="s">
        <v>22</v>
      </c>
      <c r="B2" s="290"/>
      <c r="C2" s="290"/>
      <c r="D2" s="290"/>
      <c r="E2" s="290"/>
      <c r="F2" s="291"/>
    </row>
    <row r="3" spans="1:6" ht="15">
      <c r="A3" s="3" t="s">
        <v>572</v>
      </c>
      <c r="B3" s="8"/>
      <c r="C3" s="9"/>
      <c r="D3" s="8"/>
      <c r="E3" s="8"/>
      <c r="F3" s="2"/>
    </row>
    <row r="4" spans="1:6" ht="15">
      <c r="A4" s="10"/>
      <c r="B4" s="11"/>
      <c r="C4" s="12"/>
      <c r="D4" s="11"/>
      <c r="E4" s="11"/>
      <c r="F4" s="13"/>
    </row>
    <row r="5" spans="1:6" ht="34.5" customHeight="1">
      <c r="A5" s="14" t="s">
        <v>1</v>
      </c>
      <c r="B5" s="14" t="s">
        <v>2</v>
      </c>
      <c r="C5" s="62" t="s">
        <v>3</v>
      </c>
      <c r="D5" s="15" t="s">
        <v>4</v>
      </c>
      <c r="E5" s="68" t="s">
        <v>5</v>
      </c>
      <c r="F5" s="63" t="s">
        <v>6</v>
      </c>
    </row>
    <row r="6" spans="1:6" ht="15">
      <c r="A6" s="3" t="s">
        <v>7</v>
      </c>
      <c r="B6" s="18"/>
      <c r="C6" s="19"/>
      <c r="D6" s="20"/>
      <c r="E6" s="20"/>
      <c r="F6" s="21"/>
    </row>
    <row r="7" spans="1:6" ht="15">
      <c r="A7" s="22" t="s">
        <v>25</v>
      </c>
      <c r="B7" s="18"/>
      <c r="C7" s="19"/>
      <c r="D7" s="20"/>
      <c r="E7" s="20"/>
      <c r="F7" s="30"/>
    </row>
    <row r="8" spans="1:8" ht="15">
      <c r="A8" s="27" t="s">
        <v>114</v>
      </c>
      <c r="B8" s="27" t="s">
        <v>89</v>
      </c>
      <c r="C8" s="119">
        <v>165000</v>
      </c>
      <c r="D8" s="29">
        <v>2944.26</v>
      </c>
      <c r="E8" s="29">
        <v>7.47</v>
      </c>
      <c r="F8" s="109" t="s">
        <v>30</v>
      </c>
      <c r="G8" s="102"/>
      <c r="H8" s="102"/>
    </row>
    <row r="9" spans="1:8" ht="15">
      <c r="A9" s="27" t="s">
        <v>128</v>
      </c>
      <c r="B9" s="27" t="s">
        <v>90</v>
      </c>
      <c r="C9" s="119">
        <v>714500</v>
      </c>
      <c r="D9" s="29">
        <v>2038.11</v>
      </c>
      <c r="E9" s="29">
        <v>5.17</v>
      </c>
      <c r="F9" s="109" t="s">
        <v>35</v>
      </c>
      <c r="G9" s="102"/>
      <c r="H9" s="102"/>
    </row>
    <row r="10" spans="1:8" ht="15">
      <c r="A10" s="27" t="s">
        <v>118</v>
      </c>
      <c r="B10" s="27" t="s">
        <v>91</v>
      </c>
      <c r="C10" s="119">
        <v>122100</v>
      </c>
      <c r="D10" s="29">
        <v>1972.16</v>
      </c>
      <c r="E10" s="29">
        <v>5.01</v>
      </c>
      <c r="F10" s="109" t="s">
        <v>27</v>
      </c>
      <c r="G10" s="102"/>
      <c r="H10" s="102"/>
    </row>
    <row r="11" spans="1:8" ht="15">
      <c r="A11" s="27" t="s">
        <v>115</v>
      </c>
      <c r="B11" s="27" t="s">
        <v>89</v>
      </c>
      <c r="C11" s="119">
        <v>602200</v>
      </c>
      <c r="D11" s="29">
        <v>1822.26</v>
      </c>
      <c r="E11" s="29">
        <v>4.63</v>
      </c>
      <c r="F11" s="109" t="s">
        <v>230</v>
      </c>
      <c r="G11" s="102"/>
      <c r="H11" s="102"/>
    </row>
    <row r="12" spans="1:8" ht="15">
      <c r="A12" s="27" t="s">
        <v>134</v>
      </c>
      <c r="B12" s="27" t="s">
        <v>94</v>
      </c>
      <c r="C12" s="119">
        <v>99950</v>
      </c>
      <c r="D12" s="29">
        <v>1788.36</v>
      </c>
      <c r="E12" s="29">
        <v>4.54</v>
      </c>
      <c r="F12" s="109" t="s">
        <v>26</v>
      </c>
      <c r="G12" s="102"/>
      <c r="H12" s="102"/>
    </row>
    <row r="13" spans="1:8" ht="15">
      <c r="A13" s="27" t="s">
        <v>123</v>
      </c>
      <c r="B13" s="27" t="s">
        <v>97</v>
      </c>
      <c r="C13" s="119">
        <v>20100</v>
      </c>
      <c r="D13" s="29">
        <v>1557.76</v>
      </c>
      <c r="E13" s="29">
        <v>3.95</v>
      </c>
      <c r="F13" s="109" t="s">
        <v>49</v>
      </c>
      <c r="G13" s="102"/>
      <c r="H13" s="102"/>
    </row>
    <row r="14" spans="1:8" ht="15">
      <c r="A14" s="27" t="s">
        <v>161</v>
      </c>
      <c r="B14" s="27" t="s">
        <v>89</v>
      </c>
      <c r="C14" s="119">
        <v>93100</v>
      </c>
      <c r="D14" s="29">
        <v>1532.19</v>
      </c>
      <c r="E14" s="29">
        <v>3.89</v>
      </c>
      <c r="F14" s="109" t="s">
        <v>59</v>
      </c>
      <c r="G14" s="102"/>
      <c r="H14" s="102"/>
    </row>
    <row r="15" spans="1:8" ht="15">
      <c r="A15" s="27" t="s">
        <v>31</v>
      </c>
      <c r="B15" s="27" t="s">
        <v>89</v>
      </c>
      <c r="C15" s="119">
        <v>487300</v>
      </c>
      <c r="D15" s="29">
        <v>1522.81</v>
      </c>
      <c r="E15" s="29">
        <v>3.87</v>
      </c>
      <c r="F15" s="109" t="s">
        <v>231</v>
      </c>
      <c r="G15" s="102"/>
      <c r="H15" s="102"/>
    </row>
    <row r="16" spans="1:8" ht="15">
      <c r="A16" s="27" t="s">
        <v>116</v>
      </c>
      <c r="B16" s="27" t="s">
        <v>93</v>
      </c>
      <c r="C16" s="119">
        <v>121000</v>
      </c>
      <c r="D16" s="29">
        <v>1444.68</v>
      </c>
      <c r="E16" s="29">
        <v>3.67</v>
      </c>
      <c r="F16" s="109" t="s">
        <v>29</v>
      </c>
      <c r="G16" s="102"/>
      <c r="H16" s="102"/>
    </row>
    <row r="17" spans="1:8" ht="15">
      <c r="A17" s="27" t="s">
        <v>162</v>
      </c>
      <c r="B17" s="27" t="s">
        <v>103</v>
      </c>
      <c r="C17" s="119">
        <v>748500</v>
      </c>
      <c r="D17" s="29">
        <v>1337.94</v>
      </c>
      <c r="E17" s="29">
        <v>3.4</v>
      </c>
      <c r="F17" s="109" t="s">
        <v>490</v>
      </c>
      <c r="G17" s="102"/>
      <c r="H17" s="102"/>
    </row>
    <row r="18" spans="1:8" ht="15">
      <c r="A18" s="27" t="s">
        <v>132</v>
      </c>
      <c r="B18" s="27" t="s">
        <v>95</v>
      </c>
      <c r="C18" s="119">
        <v>32000</v>
      </c>
      <c r="D18" s="29">
        <v>1298.21</v>
      </c>
      <c r="E18" s="29">
        <v>3.3</v>
      </c>
      <c r="F18" s="109" t="s">
        <v>48</v>
      </c>
      <c r="G18" s="102"/>
      <c r="H18" s="102"/>
    </row>
    <row r="19" spans="1:8" ht="15">
      <c r="A19" s="27" t="s">
        <v>228</v>
      </c>
      <c r="B19" s="27" t="s">
        <v>106</v>
      </c>
      <c r="C19" s="119">
        <v>547000</v>
      </c>
      <c r="D19" s="29">
        <v>1221.45</v>
      </c>
      <c r="E19" s="29">
        <v>3.1</v>
      </c>
      <c r="F19" s="109" t="s">
        <v>232</v>
      </c>
      <c r="G19" s="102"/>
      <c r="H19" s="102"/>
    </row>
    <row r="20" spans="1:8" ht="15">
      <c r="A20" s="27" t="s">
        <v>117</v>
      </c>
      <c r="B20" s="27" t="s">
        <v>95</v>
      </c>
      <c r="C20" s="119">
        <v>6300</v>
      </c>
      <c r="D20" s="29">
        <v>1171.91</v>
      </c>
      <c r="E20" s="29">
        <v>2.97</v>
      </c>
      <c r="F20" s="109" t="s">
        <v>32</v>
      </c>
      <c r="G20" s="102"/>
      <c r="H20" s="102"/>
    </row>
    <row r="21" spans="1:8" ht="15">
      <c r="A21" s="27" t="s">
        <v>158</v>
      </c>
      <c r="B21" s="27" t="s">
        <v>97</v>
      </c>
      <c r="C21" s="119">
        <v>3710</v>
      </c>
      <c r="D21" s="29">
        <v>1116.01</v>
      </c>
      <c r="E21" s="29">
        <v>2.83</v>
      </c>
      <c r="F21" s="109" t="s">
        <v>58</v>
      </c>
      <c r="G21" s="102"/>
      <c r="H21" s="102"/>
    </row>
    <row r="22" spans="1:8" ht="15">
      <c r="A22" s="27" t="s">
        <v>119</v>
      </c>
      <c r="B22" s="27" t="s">
        <v>89</v>
      </c>
      <c r="C22" s="119">
        <v>108200</v>
      </c>
      <c r="D22" s="29">
        <v>1105.43</v>
      </c>
      <c r="E22" s="29">
        <v>2.81</v>
      </c>
      <c r="F22" s="109" t="s">
        <v>38</v>
      </c>
      <c r="G22" s="102"/>
      <c r="H22" s="102"/>
    </row>
    <row r="23" spans="1:8" ht="15">
      <c r="A23" s="27" t="s">
        <v>130</v>
      </c>
      <c r="B23" s="27" t="s">
        <v>101</v>
      </c>
      <c r="C23" s="119">
        <v>118200</v>
      </c>
      <c r="D23" s="29">
        <v>1036.79</v>
      </c>
      <c r="E23" s="29">
        <v>2.63</v>
      </c>
      <c r="F23" s="109" t="s">
        <v>143</v>
      </c>
      <c r="G23" s="102"/>
      <c r="H23" s="102"/>
    </row>
    <row r="24" spans="1:8" ht="15">
      <c r="A24" s="27" t="s">
        <v>394</v>
      </c>
      <c r="B24" s="27" t="s">
        <v>94</v>
      </c>
      <c r="C24" s="119">
        <v>225600</v>
      </c>
      <c r="D24" s="29">
        <v>1035.39</v>
      </c>
      <c r="E24" s="29">
        <v>2.63</v>
      </c>
      <c r="F24" s="109" t="s">
        <v>395</v>
      </c>
      <c r="G24" s="102"/>
      <c r="H24" s="102"/>
    </row>
    <row r="25" spans="1:8" ht="15">
      <c r="A25" s="27" t="s">
        <v>160</v>
      </c>
      <c r="B25" s="27" t="s">
        <v>88</v>
      </c>
      <c r="C25" s="119">
        <v>185800</v>
      </c>
      <c r="D25" s="29">
        <v>1006.57</v>
      </c>
      <c r="E25" s="29">
        <v>2.56</v>
      </c>
      <c r="F25" s="109" t="s">
        <v>39</v>
      </c>
      <c r="G25" s="102"/>
      <c r="H25" s="102"/>
    </row>
    <row r="26" spans="1:8" ht="15">
      <c r="A26" s="27" t="s">
        <v>126</v>
      </c>
      <c r="B26" s="27" t="s">
        <v>95</v>
      </c>
      <c r="C26" s="119">
        <v>146600</v>
      </c>
      <c r="D26" s="29">
        <v>994.97</v>
      </c>
      <c r="E26" s="29">
        <v>2.53</v>
      </c>
      <c r="F26" s="109" t="s">
        <v>41</v>
      </c>
      <c r="G26" s="102"/>
      <c r="H26" s="102"/>
    </row>
    <row r="27" spans="1:8" ht="15">
      <c r="A27" s="27" t="s">
        <v>113</v>
      </c>
      <c r="B27" s="27" t="s">
        <v>92</v>
      </c>
      <c r="C27" s="119">
        <v>89600</v>
      </c>
      <c r="D27" s="29">
        <v>906.04</v>
      </c>
      <c r="E27" s="29">
        <v>2.3</v>
      </c>
      <c r="F27" s="109" t="s">
        <v>28</v>
      </c>
      <c r="G27" s="102"/>
      <c r="H27" s="102"/>
    </row>
    <row r="28" spans="1:8" ht="15">
      <c r="A28" s="27" t="s">
        <v>373</v>
      </c>
      <c r="B28" s="27" t="s">
        <v>94</v>
      </c>
      <c r="C28" s="119">
        <v>16400</v>
      </c>
      <c r="D28" s="29">
        <v>818.66</v>
      </c>
      <c r="E28" s="29">
        <v>2.08</v>
      </c>
      <c r="F28" s="109" t="s">
        <v>374</v>
      </c>
      <c r="G28" s="102"/>
      <c r="H28" s="102"/>
    </row>
    <row r="29" spans="1:8" ht="15">
      <c r="A29" s="27" t="s">
        <v>124</v>
      </c>
      <c r="B29" s="27" t="s">
        <v>92</v>
      </c>
      <c r="C29" s="119">
        <v>25912</v>
      </c>
      <c r="D29" s="29">
        <v>645.68</v>
      </c>
      <c r="E29" s="29">
        <v>1.64</v>
      </c>
      <c r="F29" s="109" t="s">
        <v>47</v>
      </c>
      <c r="G29" s="102"/>
      <c r="H29" s="102"/>
    </row>
    <row r="30" spans="1:8" ht="15">
      <c r="A30" s="27" t="s">
        <v>408</v>
      </c>
      <c r="B30" s="27" t="s">
        <v>90</v>
      </c>
      <c r="C30" s="119">
        <v>57200</v>
      </c>
      <c r="D30" s="29">
        <v>593.31</v>
      </c>
      <c r="E30" s="29">
        <v>1.51</v>
      </c>
      <c r="F30" s="109" t="s">
        <v>409</v>
      </c>
      <c r="G30" s="102"/>
      <c r="H30" s="102"/>
    </row>
    <row r="31" spans="1:8" ht="15">
      <c r="A31" s="27" t="s">
        <v>396</v>
      </c>
      <c r="B31" s="27" t="s">
        <v>100</v>
      </c>
      <c r="C31" s="119">
        <v>850</v>
      </c>
      <c r="D31" s="29">
        <v>588.19</v>
      </c>
      <c r="E31" s="29">
        <v>1.49</v>
      </c>
      <c r="F31" s="109" t="s">
        <v>398</v>
      </c>
      <c r="G31" s="102"/>
      <c r="H31" s="102"/>
    </row>
    <row r="32" spans="1:8" ht="15">
      <c r="A32" s="27" t="s">
        <v>315</v>
      </c>
      <c r="B32" s="27" t="s">
        <v>190</v>
      </c>
      <c r="C32" s="119">
        <v>102600</v>
      </c>
      <c r="D32" s="29">
        <v>581.84</v>
      </c>
      <c r="E32" s="29">
        <v>1.48</v>
      </c>
      <c r="F32" s="109" t="s">
        <v>317</v>
      </c>
      <c r="G32" s="102"/>
      <c r="H32" s="102"/>
    </row>
    <row r="33" spans="1:8" ht="15">
      <c r="A33" s="27" t="s">
        <v>129</v>
      </c>
      <c r="B33" s="27" t="s">
        <v>91</v>
      </c>
      <c r="C33" s="119">
        <v>140100</v>
      </c>
      <c r="D33" s="29">
        <v>536.86</v>
      </c>
      <c r="E33" s="29">
        <v>1.36</v>
      </c>
      <c r="F33" s="109" t="s">
        <v>33</v>
      </c>
      <c r="G33" s="102"/>
      <c r="H33" s="102"/>
    </row>
    <row r="34" spans="1:8" ht="15">
      <c r="A34" s="27" t="s">
        <v>215</v>
      </c>
      <c r="B34" s="27" t="s">
        <v>112</v>
      </c>
      <c r="C34" s="119">
        <v>233100</v>
      </c>
      <c r="D34" s="29">
        <v>512</v>
      </c>
      <c r="E34" s="29">
        <v>1.3</v>
      </c>
      <c r="F34" s="109" t="s">
        <v>217</v>
      </c>
      <c r="G34" s="102"/>
      <c r="H34" s="102"/>
    </row>
    <row r="35" spans="1:8" ht="15">
      <c r="A35" s="27" t="s">
        <v>220</v>
      </c>
      <c r="B35" s="27" t="s">
        <v>90</v>
      </c>
      <c r="C35" s="119">
        <v>41400</v>
      </c>
      <c r="D35" s="29">
        <v>480.94</v>
      </c>
      <c r="E35" s="29">
        <v>1.22</v>
      </c>
      <c r="F35" s="109" t="s">
        <v>222</v>
      </c>
      <c r="G35" s="102"/>
      <c r="H35" s="102"/>
    </row>
    <row r="36" spans="1:8" ht="15">
      <c r="A36" s="27" t="s">
        <v>135</v>
      </c>
      <c r="B36" s="27" t="s">
        <v>96</v>
      </c>
      <c r="C36" s="119">
        <v>107600</v>
      </c>
      <c r="D36" s="29">
        <v>450.79</v>
      </c>
      <c r="E36" s="29">
        <v>1.14</v>
      </c>
      <c r="F36" s="109" t="s">
        <v>45</v>
      </c>
      <c r="G36" s="102"/>
      <c r="H36" s="102"/>
    </row>
    <row r="37" spans="1:8" ht="15">
      <c r="A37" s="27" t="s">
        <v>305</v>
      </c>
      <c r="B37" s="27" t="s">
        <v>91</v>
      </c>
      <c r="C37" s="119">
        <v>121600</v>
      </c>
      <c r="D37" s="29">
        <v>447.06</v>
      </c>
      <c r="E37" s="29">
        <v>1.13</v>
      </c>
      <c r="F37" s="109" t="s">
        <v>306</v>
      </c>
      <c r="G37" s="102"/>
      <c r="H37" s="102"/>
    </row>
    <row r="38" spans="1:8" ht="15">
      <c r="A38" s="27" t="s">
        <v>187</v>
      </c>
      <c r="B38" s="27" t="s">
        <v>112</v>
      </c>
      <c r="C38" s="119">
        <v>155400</v>
      </c>
      <c r="D38" s="29">
        <v>439.63</v>
      </c>
      <c r="E38" s="29">
        <v>1.12</v>
      </c>
      <c r="F38" s="109" t="s">
        <v>76</v>
      </c>
      <c r="G38" s="102"/>
      <c r="H38" s="102"/>
    </row>
    <row r="39" spans="1:8" ht="15">
      <c r="A39" s="27" t="s">
        <v>326</v>
      </c>
      <c r="B39" s="27" t="s">
        <v>94</v>
      </c>
      <c r="C39" s="119">
        <v>64900</v>
      </c>
      <c r="D39" s="29">
        <v>395.53</v>
      </c>
      <c r="E39" s="29">
        <v>1</v>
      </c>
      <c r="F39" s="109" t="s">
        <v>273</v>
      </c>
      <c r="G39" s="102"/>
      <c r="H39" s="102"/>
    </row>
    <row r="40" spans="1:8" ht="15">
      <c r="A40" s="27" t="s">
        <v>483</v>
      </c>
      <c r="B40" s="27" t="s">
        <v>98</v>
      </c>
      <c r="C40" s="119">
        <v>71200</v>
      </c>
      <c r="D40" s="29">
        <v>378.53</v>
      </c>
      <c r="E40" s="29">
        <v>0.96</v>
      </c>
      <c r="F40" s="109" t="s">
        <v>239</v>
      </c>
      <c r="G40" s="102"/>
      <c r="H40" s="102"/>
    </row>
    <row r="41" spans="1:8" ht="15">
      <c r="A41" s="27" t="s">
        <v>156</v>
      </c>
      <c r="B41" s="27" t="s">
        <v>92</v>
      </c>
      <c r="C41" s="119">
        <v>40918</v>
      </c>
      <c r="D41" s="29">
        <v>365.36</v>
      </c>
      <c r="E41" s="29">
        <v>0.93</v>
      </c>
      <c r="F41" s="109" t="s">
        <v>61</v>
      </c>
      <c r="G41" s="102"/>
      <c r="H41" s="102"/>
    </row>
    <row r="42" spans="1:8" ht="15">
      <c r="A42" s="27" t="s">
        <v>256</v>
      </c>
      <c r="B42" s="27" t="s">
        <v>103</v>
      </c>
      <c r="C42" s="119">
        <v>23200</v>
      </c>
      <c r="D42" s="29">
        <v>329.67</v>
      </c>
      <c r="E42" s="29">
        <v>0.84</v>
      </c>
      <c r="F42" s="109" t="s">
        <v>80</v>
      </c>
      <c r="G42" s="102"/>
      <c r="H42" s="102"/>
    </row>
    <row r="43" spans="1:8" ht="15">
      <c r="A43" s="27" t="s">
        <v>219</v>
      </c>
      <c r="B43" s="27" t="s">
        <v>102</v>
      </c>
      <c r="C43" s="119">
        <v>27400</v>
      </c>
      <c r="D43" s="29">
        <v>314.74</v>
      </c>
      <c r="E43" s="29">
        <v>0.8</v>
      </c>
      <c r="F43" s="109" t="s">
        <v>221</v>
      </c>
      <c r="G43" s="102"/>
      <c r="H43" s="102"/>
    </row>
    <row r="44" spans="1:8" ht="15">
      <c r="A44" s="27" t="s">
        <v>345</v>
      </c>
      <c r="B44" s="27" t="s">
        <v>97</v>
      </c>
      <c r="C44" s="119">
        <v>118000</v>
      </c>
      <c r="D44" s="29">
        <v>307.39</v>
      </c>
      <c r="E44" s="29">
        <v>0.78</v>
      </c>
      <c r="F44" s="109" t="s">
        <v>57</v>
      </c>
      <c r="G44" s="102"/>
      <c r="H44" s="102"/>
    </row>
    <row r="45" spans="1:8" ht="15">
      <c r="A45" s="27" t="s">
        <v>472</v>
      </c>
      <c r="B45" s="27" t="s">
        <v>89</v>
      </c>
      <c r="C45" s="119">
        <v>164800</v>
      </c>
      <c r="D45" s="29">
        <v>273.65</v>
      </c>
      <c r="E45" s="29">
        <v>0.69</v>
      </c>
      <c r="F45" s="109" t="s">
        <v>473</v>
      </c>
      <c r="G45" s="102"/>
      <c r="H45" s="102"/>
    </row>
    <row r="46" spans="1:8" ht="15">
      <c r="A46" s="27" t="s">
        <v>140</v>
      </c>
      <c r="B46" s="27" t="s">
        <v>90</v>
      </c>
      <c r="C46" s="119">
        <v>10500</v>
      </c>
      <c r="D46" s="29">
        <v>266.25</v>
      </c>
      <c r="E46" s="29">
        <v>0.68</v>
      </c>
      <c r="F46" s="109" t="s">
        <v>52</v>
      </c>
      <c r="G46" s="102"/>
      <c r="H46" s="102"/>
    </row>
    <row r="47" spans="1:8" ht="15">
      <c r="A47" s="27" t="s">
        <v>486</v>
      </c>
      <c r="B47" s="27" t="s">
        <v>107</v>
      </c>
      <c r="C47" s="119">
        <v>63400</v>
      </c>
      <c r="D47" s="29">
        <v>244.95</v>
      </c>
      <c r="E47" s="29">
        <v>0.62</v>
      </c>
      <c r="F47" s="109" t="s">
        <v>489</v>
      </c>
      <c r="G47" s="102"/>
      <c r="H47" s="102"/>
    </row>
    <row r="48" spans="1:8" ht="15">
      <c r="A48" s="27" t="s">
        <v>397</v>
      </c>
      <c r="B48" s="27" t="s">
        <v>90</v>
      </c>
      <c r="C48" s="119">
        <v>5800</v>
      </c>
      <c r="D48" s="29">
        <v>227.45</v>
      </c>
      <c r="E48" s="29">
        <v>0.58</v>
      </c>
      <c r="F48" s="109" t="s">
        <v>399</v>
      </c>
      <c r="G48" s="102"/>
      <c r="H48" s="102"/>
    </row>
    <row r="49" spans="1:8" ht="15">
      <c r="A49" s="27" t="s">
        <v>125</v>
      </c>
      <c r="B49" s="27" t="s">
        <v>98</v>
      </c>
      <c r="C49" s="119">
        <v>21500</v>
      </c>
      <c r="D49" s="29">
        <v>221.88</v>
      </c>
      <c r="E49" s="29">
        <v>0.56</v>
      </c>
      <c r="F49" s="109" t="s">
        <v>40</v>
      </c>
      <c r="G49" s="102"/>
      <c r="H49" s="102"/>
    </row>
    <row r="50" spans="1:8" ht="15">
      <c r="A50" s="27" t="s">
        <v>206</v>
      </c>
      <c r="B50" s="27" t="s">
        <v>90</v>
      </c>
      <c r="C50" s="119">
        <v>2600</v>
      </c>
      <c r="D50" s="29">
        <v>209.09</v>
      </c>
      <c r="E50" s="29">
        <v>0.53</v>
      </c>
      <c r="F50" s="109" t="s">
        <v>207</v>
      </c>
      <c r="G50" s="102"/>
      <c r="H50" s="102"/>
    </row>
    <row r="51" spans="1:8" ht="15">
      <c r="A51" s="27" t="s">
        <v>122</v>
      </c>
      <c r="B51" s="27" t="s">
        <v>98</v>
      </c>
      <c r="C51" s="119">
        <v>31000</v>
      </c>
      <c r="D51" s="29">
        <v>208.6</v>
      </c>
      <c r="E51" s="29">
        <v>0.53</v>
      </c>
      <c r="F51" s="109" t="s">
        <v>43</v>
      </c>
      <c r="G51" s="102"/>
      <c r="H51" s="102"/>
    </row>
    <row r="52" spans="1:8" ht="15">
      <c r="A52" s="27" t="s">
        <v>541</v>
      </c>
      <c r="B52" s="27" t="s">
        <v>97</v>
      </c>
      <c r="C52" s="119">
        <v>5200</v>
      </c>
      <c r="D52" s="29">
        <v>190.1</v>
      </c>
      <c r="E52" s="29">
        <v>0.48</v>
      </c>
      <c r="F52" s="109" t="s">
        <v>543</v>
      </c>
      <c r="G52" s="102"/>
      <c r="H52" s="102"/>
    </row>
    <row r="53" spans="1:8" ht="15">
      <c r="A53" s="27" t="s">
        <v>120</v>
      </c>
      <c r="B53" s="27" t="s">
        <v>89</v>
      </c>
      <c r="C53" s="119">
        <v>19400</v>
      </c>
      <c r="D53" s="29">
        <v>100.84</v>
      </c>
      <c r="E53" s="29">
        <v>0.26</v>
      </c>
      <c r="F53" s="109" t="s">
        <v>142</v>
      </c>
      <c r="G53" s="102"/>
      <c r="H53" s="102"/>
    </row>
    <row r="54" spans="1:7" s="35" customFormat="1" ht="15">
      <c r="A54" s="22" t="s">
        <v>8</v>
      </c>
      <c r="B54" s="22"/>
      <c r="C54" s="120"/>
      <c r="D54" s="33">
        <v>38982.28999999997</v>
      </c>
      <c r="E54" s="33">
        <v>98.97000000000001</v>
      </c>
      <c r="F54" s="110"/>
      <c r="G54" s="103"/>
    </row>
    <row r="55" spans="1:6" ht="15">
      <c r="A55" s="22" t="s">
        <v>53</v>
      </c>
      <c r="B55" s="27"/>
      <c r="C55" s="119"/>
      <c r="D55" s="29"/>
      <c r="E55" s="29"/>
      <c r="F55" s="111"/>
    </row>
    <row r="56" spans="1:6" ht="15">
      <c r="A56" s="22" t="s">
        <v>25</v>
      </c>
      <c r="B56" s="27"/>
      <c r="C56" s="119"/>
      <c r="D56" s="29"/>
      <c r="E56" s="29"/>
      <c r="F56" s="111"/>
    </row>
    <row r="57" spans="1:7" ht="15">
      <c r="A57" s="27" t="s">
        <v>160</v>
      </c>
      <c r="B57" s="27" t="s">
        <v>88</v>
      </c>
      <c r="C57" s="119">
        <v>603750</v>
      </c>
      <c r="D57" s="29">
        <v>58.56</v>
      </c>
      <c r="E57" s="29">
        <v>0.15</v>
      </c>
      <c r="F57" s="109" t="s">
        <v>336</v>
      </c>
      <c r="G57" s="102"/>
    </row>
    <row r="58" spans="1:6" s="35" customFormat="1" ht="15">
      <c r="A58" s="22" t="s">
        <v>8</v>
      </c>
      <c r="B58" s="22"/>
      <c r="C58" s="120"/>
      <c r="D58" s="33">
        <v>58.56</v>
      </c>
      <c r="E58" s="33">
        <v>0.15</v>
      </c>
      <c r="F58" s="110"/>
    </row>
    <row r="59" spans="1:6" ht="15">
      <c r="A59" s="22" t="s">
        <v>10</v>
      </c>
      <c r="B59" s="27"/>
      <c r="C59" s="119"/>
      <c r="D59" s="29"/>
      <c r="E59" s="29"/>
      <c r="F59" s="111"/>
    </row>
    <row r="60" spans="1:8" ht="15">
      <c r="A60" s="22" t="s">
        <v>17</v>
      </c>
      <c r="B60" s="27"/>
      <c r="C60" s="37"/>
      <c r="D60" s="29">
        <v>551.14</v>
      </c>
      <c r="E60" s="29">
        <v>1.4</v>
      </c>
      <c r="F60" s="30"/>
      <c r="G60" s="102"/>
      <c r="H60" s="102"/>
    </row>
    <row r="61" spans="1:8" ht="15">
      <c r="A61" s="22" t="s">
        <v>18</v>
      </c>
      <c r="B61" s="27"/>
      <c r="C61" s="39"/>
      <c r="D61" s="40">
        <v>-199.31</v>
      </c>
      <c r="E61" s="29">
        <v>-0.52</v>
      </c>
      <c r="F61" s="30"/>
      <c r="G61" s="102"/>
      <c r="H61" s="102"/>
    </row>
    <row r="62" spans="1:7" s="35" customFormat="1" ht="15">
      <c r="A62" s="112" t="s">
        <v>11</v>
      </c>
      <c r="B62" s="113"/>
      <c r="C62" s="114"/>
      <c r="D62" s="46">
        <v>39392.67999999997</v>
      </c>
      <c r="E62" s="33">
        <v>100.00000000000003</v>
      </c>
      <c r="F62" s="115"/>
      <c r="G62" s="103"/>
    </row>
    <row r="63" spans="1:6" ht="15">
      <c r="A63" s="116" t="s">
        <v>14</v>
      </c>
      <c r="B63" s="56"/>
      <c r="C63" s="56"/>
      <c r="D63" s="56"/>
      <c r="E63" s="56"/>
      <c r="F63" s="56"/>
    </row>
    <row r="64" spans="1:8" ht="30" customHeight="1">
      <c r="A64" s="266" t="s">
        <v>574</v>
      </c>
      <c r="B64" s="267"/>
      <c r="C64" s="267"/>
      <c r="D64" s="267"/>
      <c r="E64" s="267"/>
      <c r="F64" s="268"/>
      <c r="H64" s="42"/>
    </row>
    <row r="65" spans="1:6" ht="15">
      <c r="A65" s="55" t="s">
        <v>15</v>
      </c>
      <c r="B65" s="56"/>
      <c r="C65" s="56"/>
      <c r="D65" s="56"/>
      <c r="E65" s="56"/>
      <c r="F65" s="2"/>
    </row>
    <row r="66" spans="1:6" ht="15">
      <c r="A66" s="292" t="s">
        <v>19</v>
      </c>
      <c r="B66" s="293"/>
      <c r="C66" s="293"/>
      <c r="D66" s="293"/>
      <c r="E66" s="293"/>
      <c r="F66" s="13"/>
    </row>
    <row r="67" spans="1:6" s="58" customFormat="1" ht="15" customHeight="1">
      <c r="A67" s="70" t="s">
        <v>16</v>
      </c>
      <c r="B67" s="287" t="s">
        <v>555</v>
      </c>
      <c r="C67" s="288"/>
      <c r="D67" s="271" t="s">
        <v>581</v>
      </c>
      <c r="E67" s="272"/>
      <c r="F67" s="273"/>
    </row>
    <row r="68" spans="1:8" s="58" customFormat="1" ht="15">
      <c r="A68" s="59" t="s">
        <v>428</v>
      </c>
      <c r="B68" s="285">
        <v>17.282</v>
      </c>
      <c r="C68" s="286"/>
      <c r="D68" s="274">
        <v>18.294</v>
      </c>
      <c r="E68" s="279"/>
      <c r="F68" s="275"/>
      <c r="H68" s="174"/>
    </row>
    <row r="69" spans="1:8" s="58" customFormat="1" ht="15">
      <c r="A69" s="60" t="s">
        <v>429</v>
      </c>
      <c r="B69" s="285">
        <v>23.729</v>
      </c>
      <c r="C69" s="286"/>
      <c r="D69" s="274">
        <v>25.119</v>
      </c>
      <c r="E69" s="279"/>
      <c r="F69" s="275"/>
      <c r="H69" s="174"/>
    </row>
    <row r="70" spans="1:8" s="58" customFormat="1" ht="15">
      <c r="A70" s="60" t="s">
        <v>268</v>
      </c>
      <c r="B70" s="285">
        <v>18.249</v>
      </c>
      <c r="C70" s="286"/>
      <c r="D70" s="274">
        <v>19.331</v>
      </c>
      <c r="E70" s="279"/>
      <c r="F70" s="275"/>
      <c r="H70" s="174"/>
    </row>
    <row r="71" spans="1:8" s="58" customFormat="1" ht="15">
      <c r="A71" s="60" t="s">
        <v>269</v>
      </c>
      <c r="B71" s="285">
        <v>24.461</v>
      </c>
      <c r="C71" s="286"/>
      <c r="D71" s="274">
        <v>25.911</v>
      </c>
      <c r="E71" s="279"/>
      <c r="F71" s="275"/>
      <c r="H71" s="174"/>
    </row>
    <row r="72" spans="1:6" ht="15" customHeight="1">
      <c r="A72" s="177" t="s">
        <v>575</v>
      </c>
      <c r="B72" s="178"/>
      <c r="C72" s="178"/>
      <c r="D72" s="178"/>
      <c r="E72" s="178"/>
      <c r="F72" s="2"/>
    </row>
    <row r="73" spans="1:6" ht="15">
      <c r="A73" s="276" t="s">
        <v>576</v>
      </c>
      <c r="B73" s="277"/>
      <c r="C73" s="277"/>
      <c r="D73" s="277"/>
      <c r="E73" s="277"/>
      <c r="F73" s="278"/>
    </row>
    <row r="74" spans="1:6" s="58" customFormat="1" ht="15">
      <c r="A74" s="280" t="s">
        <v>577</v>
      </c>
      <c r="B74" s="281"/>
      <c r="C74" s="281"/>
      <c r="D74" s="281"/>
      <c r="E74" s="281"/>
      <c r="F74" s="282"/>
    </row>
    <row r="75" spans="1:6" s="58" customFormat="1" ht="15">
      <c r="A75" s="276" t="s">
        <v>578</v>
      </c>
      <c r="B75" s="277"/>
      <c r="C75" s="277"/>
      <c r="D75" s="277"/>
      <c r="E75" s="277"/>
      <c r="F75" s="183"/>
    </row>
    <row r="76" spans="1:6" ht="15">
      <c r="A76" s="276" t="s">
        <v>603</v>
      </c>
      <c r="B76" s="277"/>
      <c r="C76" s="277"/>
      <c r="D76" s="277"/>
      <c r="E76" s="277"/>
      <c r="F76" s="148"/>
    </row>
    <row r="77" spans="1:6" ht="15">
      <c r="A77" s="276" t="s">
        <v>579</v>
      </c>
      <c r="B77" s="277"/>
      <c r="C77" s="277"/>
      <c r="D77" s="277"/>
      <c r="E77" s="277"/>
      <c r="F77" s="148"/>
    </row>
  </sheetData>
  <sheetProtection/>
  <mergeCells count="18">
    <mergeCell ref="A77:E77"/>
    <mergeCell ref="D70:F70"/>
    <mergeCell ref="D71:F71"/>
    <mergeCell ref="D69:F69"/>
    <mergeCell ref="B70:C70"/>
    <mergeCell ref="B71:C71"/>
    <mergeCell ref="A75:E75"/>
    <mergeCell ref="A76:E76"/>
    <mergeCell ref="A74:F74"/>
    <mergeCell ref="A2:F2"/>
    <mergeCell ref="A66:E66"/>
    <mergeCell ref="B67:C67"/>
    <mergeCell ref="D67:F67"/>
    <mergeCell ref="A73:F73"/>
    <mergeCell ref="B69:C69"/>
    <mergeCell ref="B68:C68"/>
    <mergeCell ref="A64:F64"/>
    <mergeCell ref="D68:F68"/>
  </mergeCells>
  <printOptions/>
  <pageMargins left="0.97" right="0.7" top="0.75" bottom="0.75" header="0.3" footer="0.3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54.00390625" style="1" customWidth="1"/>
    <col min="2" max="2" width="26.140625" style="1" customWidth="1"/>
    <col min="3" max="3" width="13.8515625" style="1" bestFit="1" customWidth="1"/>
    <col min="4" max="4" width="17.00390625" style="1" customWidth="1"/>
    <col min="5" max="5" width="14.57421875" style="1" customWidth="1"/>
    <col min="6" max="6" width="15.57421875" style="61" customWidth="1"/>
    <col min="7" max="7" width="10.140625" style="1" bestFit="1" customWidth="1"/>
    <col min="8" max="8" width="11.57421875" style="1" bestFit="1" customWidth="1"/>
    <col min="9" max="16384" width="9.140625" style="1" customWidth="1"/>
  </cols>
  <sheetData>
    <row r="1" spans="1:6" ht="15">
      <c r="A1" s="3" t="s">
        <v>0</v>
      </c>
      <c r="B1" s="4"/>
      <c r="C1" s="5"/>
      <c r="D1" s="6"/>
      <c r="E1" s="6"/>
      <c r="F1" s="2"/>
    </row>
    <row r="2" spans="1:6" ht="15">
      <c r="A2" s="289" t="s">
        <v>23</v>
      </c>
      <c r="B2" s="290"/>
      <c r="C2" s="290"/>
      <c r="D2" s="290"/>
      <c r="E2" s="290"/>
      <c r="F2" s="291"/>
    </row>
    <row r="3" spans="1:6" ht="15">
      <c r="A3" s="3" t="s">
        <v>572</v>
      </c>
      <c r="B3" s="8"/>
      <c r="C3" s="9"/>
      <c r="D3" s="8"/>
      <c r="E3" s="8"/>
      <c r="F3" s="2"/>
    </row>
    <row r="4" spans="1:6" ht="15">
      <c r="A4" s="3"/>
      <c r="B4" s="8"/>
      <c r="C4" s="9"/>
      <c r="D4" s="8"/>
      <c r="E4" s="8"/>
      <c r="F4" s="13"/>
    </row>
    <row r="5" spans="1:6" ht="34.5" customHeight="1">
      <c r="A5" s="14" t="s">
        <v>1</v>
      </c>
      <c r="B5" s="14" t="s">
        <v>2</v>
      </c>
      <c r="C5" s="62" t="s">
        <v>3</v>
      </c>
      <c r="D5" s="15" t="s">
        <v>4</v>
      </c>
      <c r="E5" s="68" t="s">
        <v>5</v>
      </c>
      <c r="F5" s="63" t="s">
        <v>6</v>
      </c>
    </row>
    <row r="6" spans="1:6" ht="15">
      <c r="A6" s="3" t="s">
        <v>7</v>
      </c>
      <c r="B6" s="18"/>
      <c r="C6" s="19"/>
      <c r="D6" s="20"/>
      <c r="E6" s="20"/>
      <c r="F6" s="21"/>
    </row>
    <row r="7" spans="1:6" ht="15">
      <c r="A7" s="22" t="s">
        <v>25</v>
      </c>
      <c r="B7" s="18"/>
      <c r="C7" s="118"/>
      <c r="D7" s="20"/>
      <c r="E7" s="20"/>
      <c r="F7" s="30"/>
    </row>
    <row r="8" spans="1:8" ht="15">
      <c r="A8" s="27" t="s">
        <v>118</v>
      </c>
      <c r="B8" s="27" t="s">
        <v>91</v>
      </c>
      <c r="C8" s="119">
        <v>1434800</v>
      </c>
      <c r="D8" s="29">
        <v>23174.89</v>
      </c>
      <c r="E8" s="29">
        <v>4.73</v>
      </c>
      <c r="F8" s="36" t="s">
        <v>27</v>
      </c>
      <c r="H8" s="42"/>
    </row>
    <row r="9" spans="1:8" ht="15">
      <c r="A9" s="27" t="s">
        <v>115</v>
      </c>
      <c r="B9" s="27" t="s">
        <v>89</v>
      </c>
      <c r="C9" s="119">
        <v>7286400</v>
      </c>
      <c r="D9" s="29">
        <v>22048.65</v>
      </c>
      <c r="E9" s="29">
        <v>4.5</v>
      </c>
      <c r="F9" s="36" t="s">
        <v>230</v>
      </c>
      <c r="H9" s="42"/>
    </row>
    <row r="10" spans="1:8" ht="15">
      <c r="A10" s="27" t="s">
        <v>128</v>
      </c>
      <c r="B10" s="27" t="s">
        <v>90</v>
      </c>
      <c r="C10" s="119">
        <v>7419100</v>
      </c>
      <c r="D10" s="29">
        <v>21162.98</v>
      </c>
      <c r="E10" s="29">
        <v>4.32</v>
      </c>
      <c r="F10" s="36" t="s">
        <v>35</v>
      </c>
      <c r="H10" s="42"/>
    </row>
    <row r="11" spans="1:8" ht="15">
      <c r="A11" s="27" t="s">
        <v>134</v>
      </c>
      <c r="B11" s="27" t="s">
        <v>94</v>
      </c>
      <c r="C11" s="119">
        <v>1038000</v>
      </c>
      <c r="D11" s="29">
        <v>18572.42</v>
      </c>
      <c r="E11" s="29">
        <v>3.79</v>
      </c>
      <c r="F11" s="36" t="s">
        <v>26</v>
      </c>
      <c r="H11" s="42"/>
    </row>
    <row r="12" spans="1:8" ht="15">
      <c r="A12" s="27" t="s">
        <v>31</v>
      </c>
      <c r="B12" s="27" t="s">
        <v>89</v>
      </c>
      <c r="C12" s="119">
        <v>5354800</v>
      </c>
      <c r="D12" s="29">
        <v>16733.75</v>
      </c>
      <c r="E12" s="29">
        <v>3.41</v>
      </c>
      <c r="F12" s="36" t="s">
        <v>231</v>
      </c>
      <c r="H12" s="42"/>
    </row>
    <row r="13" spans="1:8" ht="15">
      <c r="A13" s="27" t="s">
        <v>120</v>
      </c>
      <c r="B13" s="27" t="s">
        <v>89</v>
      </c>
      <c r="C13" s="119">
        <v>2260100</v>
      </c>
      <c r="D13" s="29">
        <v>11748</v>
      </c>
      <c r="E13" s="29">
        <v>2.4</v>
      </c>
      <c r="F13" s="36" t="s">
        <v>142</v>
      </c>
      <c r="H13" s="42"/>
    </row>
    <row r="14" spans="1:8" ht="15">
      <c r="A14" s="27" t="s">
        <v>148</v>
      </c>
      <c r="B14" s="27" t="s">
        <v>89</v>
      </c>
      <c r="C14" s="119">
        <v>9865000</v>
      </c>
      <c r="D14" s="29">
        <v>11369.41</v>
      </c>
      <c r="E14" s="29">
        <v>2.32</v>
      </c>
      <c r="F14" s="36" t="s">
        <v>54</v>
      </c>
      <c r="H14" s="42"/>
    </row>
    <row r="15" spans="1:8" ht="15">
      <c r="A15" s="27" t="s">
        <v>388</v>
      </c>
      <c r="B15" s="27" t="s">
        <v>108</v>
      </c>
      <c r="C15" s="119">
        <v>2793418</v>
      </c>
      <c r="D15" s="29">
        <v>11304.96</v>
      </c>
      <c r="E15" s="29">
        <v>2.31</v>
      </c>
      <c r="F15" s="36" t="s">
        <v>363</v>
      </c>
      <c r="H15" s="42"/>
    </row>
    <row r="16" spans="1:8" ht="15">
      <c r="A16" s="27" t="s">
        <v>177</v>
      </c>
      <c r="B16" s="27" t="s">
        <v>95</v>
      </c>
      <c r="C16" s="119">
        <v>1002850</v>
      </c>
      <c r="D16" s="29">
        <v>10733</v>
      </c>
      <c r="E16" s="29">
        <v>2.19</v>
      </c>
      <c r="F16" s="36" t="s">
        <v>413</v>
      </c>
      <c r="H16" s="42"/>
    </row>
    <row r="17" spans="1:8" ht="15">
      <c r="A17" s="27" t="s">
        <v>228</v>
      </c>
      <c r="B17" s="27" t="s">
        <v>106</v>
      </c>
      <c r="C17" s="119">
        <v>4045300</v>
      </c>
      <c r="D17" s="29">
        <v>9033.15</v>
      </c>
      <c r="E17" s="29">
        <v>1.84</v>
      </c>
      <c r="F17" s="36" t="s">
        <v>232</v>
      </c>
      <c r="H17" s="42"/>
    </row>
    <row r="18" spans="1:8" ht="15">
      <c r="A18" s="27" t="s">
        <v>373</v>
      </c>
      <c r="B18" s="27" t="s">
        <v>94</v>
      </c>
      <c r="C18" s="119">
        <v>166990</v>
      </c>
      <c r="D18" s="29">
        <v>8335.89</v>
      </c>
      <c r="E18" s="29">
        <v>1.7</v>
      </c>
      <c r="F18" s="36" t="s">
        <v>374</v>
      </c>
      <c r="H18" s="42"/>
    </row>
    <row r="19" spans="1:8" ht="15">
      <c r="A19" s="27" t="s">
        <v>249</v>
      </c>
      <c r="B19" s="27" t="s">
        <v>93</v>
      </c>
      <c r="C19" s="119">
        <v>2626236</v>
      </c>
      <c r="D19" s="29">
        <v>7999.51</v>
      </c>
      <c r="E19" s="29">
        <v>1.63</v>
      </c>
      <c r="F19" s="36" t="s">
        <v>86</v>
      </c>
      <c r="H19" s="42"/>
    </row>
    <row r="20" spans="1:8" ht="15">
      <c r="A20" s="27" t="s">
        <v>130</v>
      </c>
      <c r="B20" s="27" t="s">
        <v>101</v>
      </c>
      <c r="C20" s="119">
        <v>910300</v>
      </c>
      <c r="D20" s="29">
        <v>7984.7</v>
      </c>
      <c r="E20" s="29">
        <v>1.63</v>
      </c>
      <c r="F20" s="36" t="s">
        <v>143</v>
      </c>
      <c r="H20" s="42"/>
    </row>
    <row r="21" spans="1:8" ht="15">
      <c r="A21" s="27" t="s">
        <v>315</v>
      </c>
      <c r="B21" s="27" t="s">
        <v>190</v>
      </c>
      <c r="C21" s="119">
        <v>1381700</v>
      </c>
      <c r="D21" s="29">
        <v>7835.62</v>
      </c>
      <c r="E21" s="29">
        <v>1.6</v>
      </c>
      <c r="F21" s="36" t="s">
        <v>317</v>
      </c>
      <c r="H21" s="42"/>
    </row>
    <row r="22" spans="1:8" ht="15">
      <c r="A22" s="27" t="s">
        <v>396</v>
      </c>
      <c r="B22" s="27" t="s">
        <v>100</v>
      </c>
      <c r="C22" s="119">
        <v>9600</v>
      </c>
      <c r="D22" s="29">
        <v>6643.08</v>
      </c>
      <c r="E22" s="29">
        <v>1.35</v>
      </c>
      <c r="F22" s="36" t="s">
        <v>398</v>
      </c>
      <c r="H22" s="42"/>
    </row>
    <row r="23" spans="1:8" ht="15">
      <c r="A23" s="27" t="s">
        <v>311</v>
      </c>
      <c r="B23" s="27" t="s">
        <v>297</v>
      </c>
      <c r="C23" s="119">
        <v>547200</v>
      </c>
      <c r="D23" s="29">
        <v>6452.04</v>
      </c>
      <c r="E23" s="29">
        <v>1.32</v>
      </c>
      <c r="F23" s="36" t="s">
        <v>312</v>
      </c>
      <c r="H23" s="42"/>
    </row>
    <row r="24" spans="1:8" ht="15">
      <c r="A24" s="27" t="s">
        <v>358</v>
      </c>
      <c r="B24" s="27" t="s">
        <v>95</v>
      </c>
      <c r="C24" s="119">
        <v>3124600</v>
      </c>
      <c r="D24" s="29">
        <v>6372.62</v>
      </c>
      <c r="E24" s="29">
        <v>1.3</v>
      </c>
      <c r="F24" s="36" t="s">
        <v>360</v>
      </c>
      <c r="H24" s="42"/>
    </row>
    <row r="25" spans="1:8" ht="15">
      <c r="A25" s="27" t="s">
        <v>466</v>
      </c>
      <c r="B25" s="27" t="s">
        <v>190</v>
      </c>
      <c r="C25" s="119">
        <v>4058200</v>
      </c>
      <c r="D25" s="29">
        <v>6225.28</v>
      </c>
      <c r="E25" s="29">
        <v>1.27</v>
      </c>
      <c r="F25" s="36" t="s">
        <v>468</v>
      </c>
      <c r="H25" s="42"/>
    </row>
    <row r="26" spans="1:8" ht="15">
      <c r="A26" s="27" t="s">
        <v>113</v>
      </c>
      <c r="B26" s="27" t="s">
        <v>92</v>
      </c>
      <c r="C26" s="119">
        <v>604000</v>
      </c>
      <c r="D26" s="29">
        <v>6107.65</v>
      </c>
      <c r="E26" s="29">
        <v>1.25</v>
      </c>
      <c r="F26" s="36" t="s">
        <v>28</v>
      </c>
      <c r="H26" s="42"/>
    </row>
    <row r="27" spans="1:8" ht="15">
      <c r="A27" s="27" t="s">
        <v>359</v>
      </c>
      <c r="B27" s="27" t="s">
        <v>89</v>
      </c>
      <c r="C27" s="119">
        <v>1935613</v>
      </c>
      <c r="D27" s="29">
        <v>6065.24</v>
      </c>
      <c r="E27" s="29">
        <v>1.24</v>
      </c>
      <c r="F27" s="36" t="s">
        <v>361</v>
      </c>
      <c r="H27" s="42"/>
    </row>
    <row r="28" spans="1:8" ht="15">
      <c r="A28" s="27" t="s">
        <v>277</v>
      </c>
      <c r="B28" s="27" t="s">
        <v>112</v>
      </c>
      <c r="C28" s="119">
        <v>2153400</v>
      </c>
      <c r="D28" s="29">
        <v>6026.29</v>
      </c>
      <c r="E28" s="29">
        <v>1.23</v>
      </c>
      <c r="F28" s="36" t="s">
        <v>36</v>
      </c>
      <c r="H28" s="42"/>
    </row>
    <row r="29" spans="1:8" ht="15">
      <c r="A29" s="27" t="s">
        <v>328</v>
      </c>
      <c r="B29" s="27" t="s">
        <v>91</v>
      </c>
      <c r="C29" s="119">
        <v>4839500</v>
      </c>
      <c r="D29" s="29">
        <v>6013.08</v>
      </c>
      <c r="E29" s="29">
        <v>1.23</v>
      </c>
      <c r="F29" s="36" t="s">
        <v>329</v>
      </c>
      <c r="H29" s="42"/>
    </row>
    <row r="30" spans="1:8" ht="15">
      <c r="A30" s="27" t="s">
        <v>377</v>
      </c>
      <c r="B30" s="27" t="s">
        <v>94</v>
      </c>
      <c r="C30" s="119">
        <v>1249671</v>
      </c>
      <c r="D30" s="29">
        <v>5925.32</v>
      </c>
      <c r="E30" s="29">
        <v>1.21</v>
      </c>
      <c r="F30" s="36" t="s">
        <v>378</v>
      </c>
      <c r="H30" s="42"/>
    </row>
    <row r="31" spans="1:8" ht="15">
      <c r="A31" s="27" t="s">
        <v>544</v>
      </c>
      <c r="B31" s="27" t="s">
        <v>98</v>
      </c>
      <c r="C31" s="119">
        <v>1918374</v>
      </c>
      <c r="D31" s="29">
        <v>5778.14</v>
      </c>
      <c r="E31" s="29">
        <v>1.18</v>
      </c>
      <c r="F31" s="36" t="s">
        <v>558</v>
      </c>
      <c r="H31" s="42"/>
    </row>
    <row r="32" spans="1:8" ht="15">
      <c r="A32" s="27" t="s">
        <v>305</v>
      </c>
      <c r="B32" s="27" t="s">
        <v>91</v>
      </c>
      <c r="C32" s="119">
        <v>1546800</v>
      </c>
      <c r="D32" s="29">
        <v>5686.81</v>
      </c>
      <c r="E32" s="29">
        <v>1.16</v>
      </c>
      <c r="F32" s="36" t="s">
        <v>306</v>
      </c>
      <c r="H32" s="42"/>
    </row>
    <row r="33" spans="1:8" ht="15">
      <c r="A33" s="27" t="s">
        <v>236</v>
      </c>
      <c r="B33" s="27" t="s">
        <v>90</v>
      </c>
      <c r="C33" s="119">
        <v>3335000</v>
      </c>
      <c r="D33" s="29">
        <v>5516.09</v>
      </c>
      <c r="E33" s="29">
        <v>1.13</v>
      </c>
      <c r="F33" s="36" t="s">
        <v>275</v>
      </c>
      <c r="H33" s="42"/>
    </row>
    <row r="34" spans="1:8" ht="15">
      <c r="A34" s="27" t="s">
        <v>290</v>
      </c>
      <c r="B34" s="27" t="s">
        <v>93</v>
      </c>
      <c r="C34" s="119">
        <v>6139200</v>
      </c>
      <c r="D34" s="29">
        <v>5457.75</v>
      </c>
      <c r="E34" s="29">
        <v>1.11</v>
      </c>
      <c r="F34" s="36" t="s">
        <v>291</v>
      </c>
      <c r="H34" s="42"/>
    </row>
    <row r="35" spans="1:8" ht="15">
      <c r="A35" s="27" t="s">
        <v>193</v>
      </c>
      <c r="B35" s="27" t="s">
        <v>111</v>
      </c>
      <c r="C35" s="119">
        <v>880100</v>
      </c>
      <c r="D35" s="29">
        <v>5455.74</v>
      </c>
      <c r="E35" s="29">
        <v>1.11</v>
      </c>
      <c r="F35" s="36" t="s">
        <v>198</v>
      </c>
      <c r="H35" s="42"/>
    </row>
    <row r="36" spans="1:8" ht="15">
      <c r="A36" s="27" t="s">
        <v>475</v>
      </c>
      <c r="B36" s="27" t="s">
        <v>94</v>
      </c>
      <c r="C36" s="119">
        <v>497678</v>
      </c>
      <c r="D36" s="29">
        <v>5393.34</v>
      </c>
      <c r="E36" s="29">
        <v>1.1</v>
      </c>
      <c r="F36" s="36" t="s">
        <v>477</v>
      </c>
      <c r="H36" s="42"/>
    </row>
    <row r="37" spans="1:8" ht="15">
      <c r="A37" s="27" t="s">
        <v>343</v>
      </c>
      <c r="B37" s="27" t="s">
        <v>94</v>
      </c>
      <c r="C37" s="119">
        <v>1321000</v>
      </c>
      <c r="D37" s="29">
        <v>5297.21</v>
      </c>
      <c r="E37" s="29">
        <v>1.08</v>
      </c>
      <c r="F37" s="36" t="s">
        <v>344</v>
      </c>
      <c r="H37" s="42"/>
    </row>
    <row r="38" spans="1:8" ht="15">
      <c r="A38" s="27" t="s">
        <v>156</v>
      </c>
      <c r="B38" s="27" t="s">
        <v>92</v>
      </c>
      <c r="C38" s="119">
        <v>592022</v>
      </c>
      <c r="D38" s="29">
        <v>5286.16</v>
      </c>
      <c r="E38" s="29">
        <v>1.08</v>
      </c>
      <c r="F38" s="36" t="s">
        <v>61</v>
      </c>
      <c r="H38" s="42"/>
    </row>
    <row r="39" spans="1:8" ht="15">
      <c r="A39" s="27" t="s">
        <v>126</v>
      </c>
      <c r="B39" s="27" t="s">
        <v>95</v>
      </c>
      <c r="C39" s="119">
        <v>777500</v>
      </c>
      <c r="D39" s="29">
        <v>5276.89</v>
      </c>
      <c r="E39" s="29">
        <v>1.08</v>
      </c>
      <c r="F39" s="36" t="s">
        <v>41</v>
      </c>
      <c r="H39" s="42"/>
    </row>
    <row r="40" spans="1:8" ht="15">
      <c r="A40" s="27" t="s">
        <v>375</v>
      </c>
      <c r="B40" s="27" t="s">
        <v>112</v>
      </c>
      <c r="C40" s="119">
        <v>7547703</v>
      </c>
      <c r="D40" s="29">
        <v>5272.07</v>
      </c>
      <c r="E40" s="29">
        <v>1.08</v>
      </c>
      <c r="F40" s="36" t="s">
        <v>376</v>
      </c>
      <c r="H40" s="42"/>
    </row>
    <row r="41" spans="1:8" ht="15">
      <c r="A41" s="27" t="s">
        <v>324</v>
      </c>
      <c r="B41" s="27" t="s">
        <v>97</v>
      </c>
      <c r="C41" s="119">
        <v>368000</v>
      </c>
      <c r="D41" s="29">
        <v>5164.14</v>
      </c>
      <c r="E41" s="29">
        <v>1.05</v>
      </c>
      <c r="F41" s="36" t="s">
        <v>325</v>
      </c>
      <c r="H41" s="42"/>
    </row>
    <row r="42" spans="1:8" ht="15">
      <c r="A42" s="27" t="s">
        <v>116</v>
      </c>
      <c r="B42" s="27" t="s">
        <v>93</v>
      </c>
      <c r="C42" s="119">
        <v>427650</v>
      </c>
      <c r="D42" s="29">
        <v>5105.93</v>
      </c>
      <c r="E42" s="29">
        <v>1.04</v>
      </c>
      <c r="F42" s="36" t="s">
        <v>29</v>
      </c>
      <c r="H42" s="42"/>
    </row>
    <row r="43" spans="1:8" ht="15">
      <c r="A43" s="27" t="s">
        <v>495</v>
      </c>
      <c r="B43" s="27" t="s">
        <v>107</v>
      </c>
      <c r="C43" s="119">
        <v>2169360</v>
      </c>
      <c r="D43" s="29">
        <v>5017.73</v>
      </c>
      <c r="E43" s="29">
        <v>1.02</v>
      </c>
      <c r="F43" s="36" t="s">
        <v>583</v>
      </c>
      <c r="H43" s="42"/>
    </row>
    <row r="44" spans="1:8" ht="15">
      <c r="A44" s="27" t="s">
        <v>493</v>
      </c>
      <c r="B44" s="27" t="s">
        <v>104</v>
      </c>
      <c r="C44" s="119">
        <v>4234000</v>
      </c>
      <c r="D44" s="29">
        <v>4996.12</v>
      </c>
      <c r="E44" s="29">
        <v>1.02</v>
      </c>
      <c r="F44" s="36" t="s">
        <v>499</v>
      </c>
      <c r="H44" s="42"/>
    </row>
    <row r="45" spans="1:8" ht="15">
      <c r="A45" s="27" t="s">
        <v>559</v>
      </c>
      <c r="B45" s="27" t="s">
        <v>96</v>
      </c>
      <c r="C45" s="119">
        <v>5295000</v>
      </c>
      <c r="D45" s="29">
        <v>4895.23</v>
      </c>
      <c r="E45" s="29">
        <v>1</v>
      </c>
      <c r="F45" s="36" t="s">
        <v>560</v>
      </c>
      <c r="H45" s="42"/>
    </row>
    <row r="46" spans="1:8" ht="15">
      <c r="A46" s="27" t="s">
        <v>439</v>
      </c>
      <c r="B46" s="27" t="s">
        <v>110</v>
      </c>
      <c r="C46" s="119">
        <v>608317</v>
      </c>
      <c r="D46" s="29">
        <v>4823.95</v>
      </c>
      <c r="E46" s="29">
        <v>0.98</v>
      </c>
      <c r="F46" s="36" t="s">
        <v>426</v>
      </c>
      <c r="H46" s="42"/>
    </row>
    <row r="47" spans="1:8" ht="15">
      <c r="A47" s="27" t="s">
        <v>523</v>
      </c>
      <c r="B47" s="27" t="s">
        <v>90</v>
      </c>
      <c r="C47" s="119">
        <v>726200</v>
      </c>
      <c r="D47" s="29">
        <v>4814.71</v>
      </c>
      <c r="E47" s="29">
        <v>0.98</v>
      </c>
      <c r="F47" s="36" t="s">
        <v>525</v>
      </c>
      <c r="H47" s="42"/>
    </row>
    <row r="48" spans="1:8" ht="15">
      <c r="A48" s="27" t="s">
        <v>129</v>
      </c>
      <c r="B48" s="27" t="s">
        <v>91</v>
      </c>
      <c r="C48" s="119">
        <v>1249050</v>
      </c>
      <c r="D48" s="29">
        <v>4786.36</v>
      </c>
      <c r="E48" s="29">
        <v>0.98</v>
      </c>
      <c r="F48" s="36" t="s">
        <v>33</v>
      </c>
      <c r="H48" s="42"/>
    </row>
    <row r="49" spans="1:8" ht="15">
      <c r="A49" s="27" t="s">
        <v>456</v>
      </c>
      <c r="B49" s="27" t="s">
        <v>478</v>
      </c>
      <c r="C49" s="119">
        <v>2214000</v>
      </c>
      <c r="D49" s="29">
        <v>4684.82</v>
      </c>
      <c r="E49" s="29">
        <v>0.96</v>
      </c>
      <c r="F49" s="36" t="s">
        <v>458</v>
      </c>
      <c r="H49" s="42"/>
    </row>
    <row r="50" spans="1:8" ht="15">
      <c r="A50" s="27" t="s">
        <v>320</v>
      </c>
      <c r="B50" s="27" t="s">
        <v>175</v>
      </c>
      <c r="C50" s="119">
        <v>1224645</v>
      </c>
      <c r="D50" s="29">
        <v>4665.29</v>
      </c>
      <c r="E50" s="29">
        <v>0.95</v>
      </c>
      <c r="F50" s="36" t="s">
        <v>322</v>
      </c>
      <c r="H50" s="42"/>
    </row>
    <row r="51" spans="1:8" ht="15">
      <c r="A51" s="27" t="s">
        <v>498</v>
      </c>
      <c r="B51" s="27" t="s">
        <v>100</v>
      </c>
      <c r="C51" s="119">
        <v>284300</v>
      </c>
      <c r="D51" s="29">
        <v>4621.87</v>
      </c>
      <c r="E51" s="29">
        <v>0.94</v>
      </c>
      <c r="F51" s="36" t="s">
        <v>503</v>
      </c>
      <c r="H51" s="42"/>
    </row>
    <row r="52" spans="1:8" ht="15">
      <c r="A52" s="27" t="s">
        <v>205</v>
      </c>
      <c r="B52" s="27" t="s">
        <v>111</v>
      </c>
      <c r="C52" s="119">
        <v>455020</v>
      </c>
      <c r="D52" s="29">
        <v>4423.02</v>
      </c>
      <c r="E52" s="29">
        <v>0.9</v>
      </c>
      <c r="F52" s="36" t="s">
        <v>77</v>
      </c>
      <c r="H52" s="42"/>
    </row>
    <row r="53" spans="1:8" ht="15">
      <c r="A53" s="27" t="s">
        <v>298</v>
      </c>
      <c r="B53" s="27" t="s">
        <v>93</v>
      </c>
      <c r="C53" s="119">
        <v>2747400</v>
      </c>
      <c r="D53" s="29">
        <v>4364.24</v>
      </c>
      <c r="E53" s="29">
        <v>0.89</v>
      </c>
      <c r="F53" s="36" t="s">
        <v>300</v>
      </c>
      <c r="H53" s="42"/>
    </row>
    <row r="54" spans="1:8" ht="15">
      <c r="A54" s="27" t="s">
        <v>384</v>
      </c>
      <c r="B54" s="27" t="s">
        <v>89</v>
      </c>
      <c r="C54" s="119">
        <v>6228601</v>
      </c>
      <c r="D54" s="29">
        <v>4360.02</v>
      </c>
      <c r="E54" s="29">
        <v>0.89</v>
      </c>
      <c r="F54" s="36" t="s">
        <v>386</v>
      </c>
      <c r="H54" s="42"/>
    </row>
    <row r="55" spans="1:8" ht="15">
      <c r="A55" s="27" t="s">
        <v>401</v>
      </c>
      <c r="B55" s="27" t="s">
        <v>297</v>
      </c>
      <c r="C55" s="119">
        <v>1127250</v>
      </c>
      <c r="D55" s="29">
        <v>4246.91</v>
      </c>
      <c r="E55" s="29">
        <v>0.87</v>
      </c>
      <c r="F55" s="36" t="s">
        <v>403</v>
      </c>
      <c r="H55" s="42"/>
    </row>
    <row r="56" spans="1:8" ht="15">
      <c r="A56" s="27" t="s">
        <v>240</v>
      </c>
      <c r="B56" s="27" t="s">
        <v>95</v>
      </c>
      <c r="C56" s="119">
        <v>896811</v>
      </c>
      <c r="D56" s="29">
        <v>4104.26</v>
      </c>
      <c r="E56" s="29">
        <v>0.84</v>
      </c>
      <c r="F56" s="36" t="s">
        <v>69</v>
      </c>
      <c r="H56" s="42"/>
    </row>
    <row r="57" spans="1:8" ht="15">
      <c r="A57" s="27" t="s">
        <v>349</v>
      </c>
      <c r="B57" s="27" t="s">
        <v>94</v>
      </c>
      <c r="C57" s="119">
        <v>3755600</v>
      </c>
      <c r="D57" s="29">
        <v>4009.1</v>
      </c>
      <c r="E57" s="29">
        <v>0.82</v>
      </c>
      <c r="F57" s="36" t="s">
        <v>350</v>
      </c>
      <c r="H57" s="42"/>
    </row>
    <row r="58" spans="1:8" ht="15">
      <c r="A58" s="27" t="s">
        <v>154</v>
      </c>
      <c r="B58" s="27" t="s">
        <v>95</v>
      </c>
      <c r="C58" s="119">
        <v>407155</v>
      </c>
      <c r="D58" s="29">
        <v>3868.38</v>
      </c>
      <c r="E58" s="29">
        <v>0.79</v>
      </c>
      <c r="F58" s="36" t="s">
        <v>84</v>
      </c>
      <c r="H58" s="42"/>
    </row>
    <row r="59" spans="1:8" ht="15">
      <c r="A59" s="27" t="s">
        <v>122</v>
      </c>
      <c r="B59" s="27" t="s">
        <v>98</v>
      </c>
      <c r="C59" s="119">
        <v>563100</v>
      </c>
      <c r="D59" s="29">
        <v>3789.1</v>
      </c>
      <c r="E59" s="29">
        <v>0.77</v>
      </c>
      <c r="F59" s="36" t="s">
        <v>43</v>
      </c>
      <c r="H59" s="42"/>
    </row>
    <row r="60" spans="1:8" ht="15">
      <c r="A60" s="27" t="s">
        <v>383</v>
      </c>
      <c r="B60" s="27" t="s">
        <v>94</v>
      </c>
      <c r="C60" s="119">
        <v>631382</v>
      </c>
      <c r="D60" s="29">
        <v>3776.93</v>
      </c>
      <c r="E60" s="29">
        <v>0.77</v>
      </c>
      <c r="F60" s="36" t="s">
        <v>385</v>
      </c>
      <c r="H60" s="42"/>
    </row>
    <row r="61" spans="1:8" ht="15">
      <c r="A61" s="27" t="s">
        <v>582</v>
      </c>
      <c r="B61" s="27" t="s">
        <v>94</v>
      </c>
      <c r="C61" s="119">
        <v>230051</v>
      </c>
      <c r="D61" s="29">
        <v>3723.49</v>
      </c>
      <c r="E61" s="29">
        <v>0.76</v>
      </c>
      <c r="F61" s="36" t="s">
        <v>68</v>
      </c>
      <c r="H61" s="42"/>
    </row>
    <row r="62" spans="1:8" ht="15">
      <c r="A62" s="27" t="s">
        <v>546</v>
      </c>
      <c r="B62" s="27" t="s">
        <v>94</v>
      </c>
      <c r="C62" s="119">
        <v>4462200</v>
      </c>
      <c r="D62" s="29">
        <v>3650.08</v>
      </c>
      <c r="E62" s="29">
        <v>0.74</v>
      </c>
      <c r="F62" s="36" t="s">
        <v>548</v>
      </c>
      <c r="H62" s="42"/>
    </row>
    <row r="63" spans="1:8" ht="15">
      <c r="A63" s="27" t="s">
        <v>182</v>
      </c>
      <c r="B63" s="27" t="s">
        <v>108</v>
      </c>
      <c r="C63" s="119">
        <v>1133957</v>
      </c>
      <c r="D63" s="29">
        <v>3550.42</v>
      </c>
      <c r="E63" s="29">
        <v>0.72</v>
      </c>
      <c r="F63" s="36" t="s">
        <v>74</v>
      </c>
      <c r="H63" s="42"/>
    </row>
    <row r="64" spans="1:8" ht="15">
      <c r="A64" s="27" t="s">
        <v>494</v>
      </c>
      <c r="B64" s="27" t="s">
        <v>98</v>
      </c>
      <c r="C64" s="119">
        <v>228011</v>
      </c>
      <c r="D64" s="29">
        <v>3280.39</v>
      </c>
      <c r="E64" s="29">
        <v>0.67</v>
      </c>
      <c r="F64" s="36" t="s">
        <v>500</v>
      </c>
      <c r="H64" s="42"/>
    </row>
    <row r="65" spans="1:8" ht="15">
      <c r="A65" s="27" t="s">
        <v>504</v>
      </c>
      <c r="B65" s="27" t="s">
        <v>107</v>
      </c>
      <c r="C65" s="119">
        <v>1147900</v>
      </c>
      <c r="D65" s="29">
        <v>3211.82</v>
      </c>
      <c r="E65" s="29">
        <v>0.66</v>
      </c>
      <c r="F65" s="36" t="s">
        <v>506</v>
      </c>
      <c r="H65" s="42"/>
    </row>
    <row r="66" spans="1:8" ht="15">
      <c r="A66" s="27" t="s">
        <v>308</v>
      </c>
      <c r="B66" s="27" t="s">
        <v>111</v>
      </c>
      <c r="C66" s="119">
        <v>444500</v>
      </c>
      <c r="D66" s="29">
        <v>3121.72</v>
      </c>
      <c r="E66" s="29">
        <v>0.64</v>
      </c>
      <c r="F66" s="36" t="s">
        <v>584</v>
      </c>
      <c r="H66" s="42"/>
    </row>
    <row r="67" spans="1:8" ht="15">
      <c r="A67" s="27" t="s">
        <v>411</v>
      </c>
      <c r="B67" s="27" t="s">
        <v>102</v>
      </c>
      <c r="C67" s="119">
        <v>1241800</v>
      </c>
      <c r="D67" s="29">
        <v>3108.85</v>
      </c>
      <c r="E67" s="29">
        <v>0.63</v>
      </c>
      <c r="F67" s="36" t="s">
        <v>415</v>
      </c>
      <c r="H67" s="42"/>
    </row>
    <row r="68" spans="1:8" ht="15">
      <c r="A68" s="27" t="s">
        <v>345</v>
      </c>
      <c r="B68" s="27" t="s">
        <v>97</v>
      </c>
      <c r="C68" s="119">
        <v>1187300</v>
      </c>
      <c r="D68" s="29">
        <v>3092.92</v>
      </c>
      <c r="E68" s="29">
        <v>0.63</v>
      </c>
      <c r="F68" s="36" t="s">
        <v>57</v>
      </c>
      <c r="H68" s="42"/>
    </row>
    <row r="69" spans="1:8" ht="15">
      <c r="A69" s="27" t="s">
        <v>410</v>
      </c>
      <c r="B69" s="27" t="s">
        <v>102</v>
      </c>
      <c r="C69" s="119">
        <v>164795</v>
      </c>
      <c r="D69" s="29">
        <v>3087.1</v>
      </c>
      <c r="E69" s="29">
        <v>0.63</v>
      </c>
      <c r="F69" s="36" t="s">
        <v>414</v>
      </c>
      <c r="H69" s="42"/>
    </row>
    <row r="70" spans="1:8" ht="15">
      <c r="A70" s="27" t="s">
        <v>412</v>
      </c>
      <c r="B70" s="27" t="s">
        <v>100</v>
      </c>
      <c r="C70" s="119">
        <v>493509</v>
      </c>
      <c r="D70" s="29">
        <v>3038.29</v>
      </c>
      <c r="E70" s="29">
        <v>0.62</v>
      </c>
      <c r="F70" s="36" t="s">
        <v>416</v>
      </c>
      <c r="H70" s="42"/>
    </row>
    <row r="71" spans="1:8" ht="15">
      <c r="A71" s="27" t="s">
        <v>496</v>
      </c>
      <c r="B71" s="27" t="s">
        <v>111</v>
      </c>
      <c r="C71" s="119">
        <v>1798000</v>
      </c>
      <c r="D71" s="29">
        <v>2918.15</v>
      </c>
      <c r="E71" s="29">
        <v>0.6</v>
      </c>
      <c r="F71" s="36" t="s">
        <v>501</v>
      </c>
      <c r="H71" s="42"/>
    </row>
    <row r="72" spans="1:8" ht="15">
      <c r="A72" s="27" t="s">
        <v>545</v>
      </c>
      <c r="B72" s="27" t="s">
        <v>98</v>
      </c>
      <c r="C72" s="119">
        <v>401800</v>
      </c>
      <c r="D72" s="29">
        <v>2872.67</v>
      </c>
      <c r="E72" s="29">
        <v>0.59</v>
      </c>
      <c r="F72" s="36" t="s">
        <v>547</v>
      </c>
      <c r="H72" s="42"/>
    </row>
    <row r="73" spans="1:8" ht="15">
      <c r="A73" s="27" t="s">
        <v>362</v>
      </c>
      <c r="B73" s="27" t="s">
        <v>539</v>
      </c>
      <c r="C73" s="119">
        <v>1935173</v>
      </c>
      <c r="D73" s="29">
        <v>2869.86</v>
      </c>
      <c r="E73" s="29">
        <v>0.59</v>
      </c>
      <c r="F73" s="36" t="s">
        <v>327</v>
      </c>
      <c r="H73" s="42"/>
    </row>
    <row r="74" spans="1:8" ht="15">
      <c r="A74" s="27" t="s">
        <v>474</v>
      </c>
      <c r="B74" s="27" t="s">
        <v>88</v>
      </c>
      <c r="C74" s="119">
        <v>347400</v>
      </c>
      <c r="D74" s="29">
        <v>2710.94</v>
      </c>
      <c r="E74" s="29">
        <v>0.55</v>
      </c>
      <c r="F74" s="36" t="s">
        <v>476</v>
      </c>
      <c r="H74" s="42"/>
    </row>
    <row r="75" spans="1:8" ht="15">
      <c r="A75" s="27" t="s">
        <v>309</v>
      </c>
      <c r="B75" s="27" t="s">
        <v>90</v>
      </c>
      <c r="C75" s="119">
        <v>3217538</v>
      </c>
      <c r="D75" s="29">
        <v>2606.21</v>
      </c>
      <c r="E75" s="29">
        <v>0.53</v>
      </c>
      <c r="F75" s="36" t="s">
        <v>310</v>
      </c>
      <c r="H75" s="42"/>
    </row>
    <row r="76" spans="1:8" ht="15">
      <c r="A76" s="27" t="s">
        <v>580</v>
      </c>
      <c r="B76" s="27" t="s">
        <v>94</v>
      </c>
      <c r="C76" s="119">
        <v>1403990</v>
      </c>
      <c r="D76" s="29">
        <v>2585.31</v>
      </c>
      <c r="E76" s="29">
        <v>0.53</v>
      </c>
      <c r="F76" s="36" t="s">
        <v>573</v>
      </c>
      <c r="H76" s="42"/>
    </row>
    <row r="77" spans="1:8" ht="15">
      <c r="A77" s="27" t="s">
        <v>164</v>
      </c>
      <c r="B77" s="27" t="s">
        <v>175</v>
      </c>
      <c r="C77" s="119">
        <v>747903</v>
      </c>
      <c r="D77" s="29">
        <v>2519.31</v>
      </c>
      <c r="E77" s="29">
        <v>0.51</v>
      </c>
      <c r="F77" s="36" t="s">
        <v>172</v>
      </c>
      <c r="H77" s="42"/>
    </row>
    <row r="78" spans="1:8" ht="15">
      <c r="A78" s="27" t="s">
        <v>483</v>
      </c>
      <c r="B78" s="27" t="s">
        <v>98</v>
      </c>
      <c r="C78" s="119">
        <v>468800</v>
      </c>
      <c r="D78" s="29">
        <v>2492.38</v>
      </c>
      <c r="E78" s="29">
        <v>0.51</v>
      </c>
      <c r="F78" s="36" t="s">
        <v>239</v>
      </c>
      <c r="H78" s="42"/>
    </row>
    <row r="79" spans="1:8" ht="15">
      <c r="A79" s="27" t="s">
        <v>485</v>
      </c>
      <c r="B79" s="27" t="s">
        <v>103</v>
      </c>
      <c r="C79" s="119">
        <v>298066</v>
      </c>
      <c r="D79" s="29">
        <v>2339.07</v>
      </c>
      <c r="E79" s="29">
        <v>0.48</v>
      </c>
      <c r="F79" s="36" t="s">
        <v>488</v>
      </c>
      <c r="H79" s="42"/>
    </row>
    <row r="80" spans="1:8" ht="15">
      <c r="A80" s="27" t="s">
        <v>167</v>
      </c>
      <c r="B80" s="27" t="s">
        <v>95</v>
      </c>
      <c r="C80" s="119">
        <v>1481813</v>
      </c>
      <c r="D80" s="29">
        <v>2312.37</v>
      </c>
      <c r="E80" s="29">
        <v>0.47</v>
      </c>
      <c r="F80" s="36" t="s">
        <v>174</v>
      </c>
      <c r="H80" s="42"/>
    </row>
    <row r="81" spans="1:8" ht="15">
      <c r="A81" s="27" t="s">
        <v>278</v>
      </c>
      <c r="B81" s="27" t="s">
        <v>110</v>
      </c>
      <c r="C81" s="119">
        <v>634500</v>
      </c>
      <c r="D81" s="29">
        <v>2250.25</v>
      </c>
      <c r="E81" s="29">
        <v>0.46</v>
      </c>
      <c r="F81" s="36" t="s">
        <v>279</v>
      </c>
      <c r="H81" s="42"/>
    </row>
    <row r="82" spans="1:8" ht="15">
      <c r="A82" s="27" t="s">
        <v>185</v>
      </c>
      <c r="B82" s="27" t="s">
        <v>93</v>
      </c>
      <c r="C82" s="119">
        <v>394750</v>
      </c>
      <c r="D82" s="29">
        <v>2193.82</v>
      </c>
      <c r="E82" s="29">
        <v>0.45</v>
      </c>
      <c r="F82" s="36" t="s">
        <v>189</v>
      </c>
      <c r="H82" s="42"/>
    </row>
    <row r="83" spans="1:8" ht="15">
      <c r="A83" s="27" t="s">
        <v>497</v>
      </c>
      <c r="B83" s="27" t="s">
        <v>100</v>
      </c>
      <c r="C83" s="119">
        <v>240400</v>
      </c>
      <c r="D83" s="29">
        <v>2150.38</v>
      </c>
      <c r="E83" s="29">
        <v>0.44</v>
      </c>
      <c r="F83" s="36" t="s">
        <v>502</v>
      </c>
      <c r="H83" s="42"/>
    </row>
    <row r="84" spans="1:8" ht="15">
      <c r="A84" s="27" t="s">
        <v>347</v>
      </c>
      <c r="B84" s="27" t="s">
        <v>346</v>
      </c>
      <c r="C84" s="119">
        <v>1048770</v>
      </c>
      <c r="D84" s="29">
        <v>2114.84</v>
      </c>
      <c r="E84" s="29">
        <v>0.43</v>
      </c>
      <c r="F84" s="36" t="s">
        <v>348</v>
      </c>
      <c r="H84" s="42"/>
    </row>
    <row r="85" spans="1:8" ht="15">
      <c r="A85" s="27" t="s">
        <v>460</v>
      </c>
      <c r="B85" s="27" t="s">
        <v>100</v>
      </c>
      <c r="C85" s="119">
        <v>150193</v>
      </c>
      <c r="D85" s="29">
        <v>2108.56</v>
      </c>
      <c r="E85" s="29">
        <v>0.43</v>
      </c>
      <c r="F85" s="36" t="s">
        <v>461</v>
      </c>
      <c r="H85" s="42"/>
    </row>
    <row r="86" spans="1:8" ht="15">
      <c r="A86" s="27" t="s">
        <v>169</v>
      </c>
      <c r="B86" s="27" t="s">
        <v>107</v>
      </c>
      <c r="C86" s="119">
        <v>1272273</v>
      </c>
      <c r="D86" s="29">
        <v>2099.25</v>
      </c>
      <c r="E86" s="29">
        <v>0.43</v>
      </c>
      <c r="F86" s="36" t="s">
        <v>285</v>
      </c>
      <c r="H86" s="42"/>
    </row>
    <row r="87" spans="1:8" ht="15">
      <c r="A87" s="27" t="s">
        <v>166</v>
      </c>
      <c r="B87" s="27" t="s">
        <v>100</v>
      </c>
      <c r="C87" s="119">
        <v>223200</v>
      </c>
      <c r="D87" s="29">
        <v>1731.14</v>
      </c>
      <c r="E87" s="29">
        <v>0.35</v>
      </c>
      <c r="F87" s="36" t="s">
        <v>173</v>
      </c>
      <c r="H87" s="42"/>
    </row>
    <row r="88" spans="1:8" ht="15">
      <c r="A88" s="27" t="s">
        <v>282</v>
      </c>
      <c r="B88" s="27" t="s">
        <v>104</v>
      </c>
      <c r="C88" s="119">
        <v>471944</v>
      </c>
      <c r="D88" s="29">
        <v>1544.44</v>
      </c>
      <c r="E88" s="29">
        <v>0.31</v>
      </c>
      <c r="F88" s="36" t="s">
        <v>286</v>
      </c>
      <c r="H88" s="42"/>
    </row>
    <row r="89" spans="1:8" ht="15">
      <c r="A89" s="27" t="s">
        <v>265</v>
      </c>
      <c r="B89" s="27" t="s">
        <v>109</v>
      </c>
      <c r="C89" s="119">
        <v>81720</v>
      </c>
      <c r="D89" s="29">
        <v>995.88</v>
      </c>
      <c r="E89" s="29">
        <v>0.2</v>
      </c>
      <c r="F89" s="36" t="s">
        <v>266</v>
      </c>
      <c r="H89" s="42"/>
    </row>
    <row r="90" spans="1:8" ht="15">
      <c r="A90" s="27" t="s">
        <v>524</v>
      </c>
      <c r="B90" s="27" t="s">
        <v>110</v>
      </c>
      <c r="C90" s="119">
        <v>46282</v>
      </c>
      <c r="D90" s="29">
        <v>971.04</v>
      </c>
      <c r="E90" s="29">
        <v>0.2</v>
      </c>
      <c r="F90" s="36" t="s">
        <v>526</v>
      </c>
      <c r="H90" s="42"/>
    </row>
    <row r="91" spans="1:8" ht="15">
      <c r="A91" s="27" t="s">
        <v>318</v>
      </c>
      <c r="B91" s="27" t="s">
        <v>103</v>
      </c>
      <c r="C91" s="119">
        <v>218673</v>
      </c>
      <c r="D91" s="29">
        <v>750.16</v>
      </c>
      <c r="E91" s="29">
        <v>0.15</v>
      </c>
      <c r="F91" s="36" t="s">
        <v>319</v>
      </c>
      <c r="H91" s="42"/>
    </row>
    <row r="92" spans="1:8" ht="15">
      <c r="A92" s="27" t="s">
        <v>301</v>
      </c>
      <c r="B92" s="27" t="s">
        <v>478</v>
      </c>
      <c r="C92" s="119">
        <v>546608</v>
      </c>
      <c r="D92" s="29">
        <v>734.91</v>
      </c>
      <c r="E92" s="29">
        <v>0.15</v>
      </c>
      <c r="F92" s="36" t="s">
        <v>302</v>
      </c>
      <c r="H92" s="42"/>
    </row>
    <row r="93" spans="1:8" ht="15">
      <c r="A93" s="27" t="s">
        <v>518</v>
      </c>
      <c r="B93" s="27" t="s">
        <v>95</v>
      </c>
      <c r="C93" s="119">
        <v>140554</v>
      </c>
      <c r="D93" s="29">
        <v>665.52</v>
      </c>
      <c r="E93" s="29">
        <v>0.14</v>
      </c>
      <c r="F93" s="36" t="s">
        <v>519</v>
      </c>
      <c r="H93" s="42"/>
    </row>
    <row r="94" spans="1:8" s="35" customFormat="1" ht="15">
      <c r="A94" s="22" t="s">
        <v>8</v>
      </c>
      <c r="B94" s="22"/>
      <c r="C94" s="120"/>
      <c r="D94" s="33">
        <v>468207.37999999983</v>
      </c>
      <c r="E94" s="33">
        <v>95.54000000000003</v>
      </c>
      <c r="F94" s="34"/>
      <c r="G94" s="71"/>
      <c r="H94" s="71"/>
    </row>
    <row r="95" spans="1:8" s="35" customFormat="1" ht="15">
      <c r="A95" s="22" t="s">
        <v>53</v>
      </c>
      <c r="B95" s="27"/>
      <c r="C95" s="119"/>
      <c r="D95" s="29"/>
      <c r="E95" s="29"/>
      <c r="F95" s="111"/>
      <c r="G95" s="71"/>
      <c r="H95" s="71"/>
    </row>
    <row r="96" spans="1:8" s="35" customFormat="1" ht="15">
      <c r="A96" s="22" t="s">
        <v>25</v>
      </c>
      <c r="B96" s="27"/>
      <c r="C96" s="119"/>
      <c r="D96" s="29"/>
      <c r="E96" s="29"/>
      <c r="F96" s="111"/>
      <c r="G96" s="71"/>
      <c r="H96" s="71"/>
    </row>
    <row r="97" spans="1:8" s="35" customFormat="1" ht="15">
      <c r="A97" s="27" t="s">
        <v>160</v>
      </c>
      <c r="B97" s="27" t="s">
        <v>88</v>
      </c>
      <c r="C97" s="119">
        <v>285600</v>
      </c>
      <c r="D97" s="29">
        <v>27.7</v>
      </c>
      <c r="E97" s="29">
        <v>0.01</v>
      </c>
      <c r="F97" s="109" t="s">
        <v>336</v>
      </c>
      <c r="G97" s="71"/>
      <c r="H97" s="71"/>
    </row>
    <row r="98" spans="1:8" s="35" customFormat="1" ht="15">
      <c r="A98" s="22" t="s">
        <v>8</v>
      </c>
      <c r="B98" s="22"/>
      <c r="C98" s="120"/>
      <c r="D98" s="33">
        <v>27.7</v>
      </c>
      <c r="E98" s="33">
        <v>0.01</v>
      </c>
      <c r="F98" s="110"/>
      <c r="G98" s="71"/>
      <c r="H98" s="71"/>
    </row>
    <row r="99" spans="1:6" ht="15">
      <c r="A99" s="22" t="s">
        <v>10</v>
      </c>
      <c r="B99" s="27"/>
      <c r="C99" s="119"/>
      <c r="D99" s="72"/>
      <c r="E99" s="72"/>
      <c r="F99" s="30"/>
    </row>
    <row r="100" spans="1:8" ht="15">
      <c r="A100" s="22" t="s">
        <v>17</v>
      </c>
      <c r="B100" s="27"/>
      <c r="C100" s="28"/>
      <c r="D100" s="29">
        <v>27927.28</v>
      </c>
      <c r="E100" s="29">
        <v>5.7</v>
      </c>
      <c r="F100" s="30"/>
      <c r="G100" s="42"/>
      <c r="H100" s="42"/>
    </row>
    <row r="101" spans="1:8" ht="15">
      <c r="A101" s="22" t="s">
        <v>18</v>
      </c>
      <c r="B101" s="27"/>
      <c r="C101" s="28"/>
      <c r="D101" s="40">
        <v>-5851.85</v>
      </c>
      <c r="E101" s="29">
        <v>-1.25</v>
      </c>
      <c r="F101" s="73"/>
      <c r="G101" s="42"/>
      <c r="H101" s="42"/>
    </row>
    <row r="102" spans="1:8" s="35" customFormat="1" ht="15">
      <c r="A102" s="44" t="s">
        <v>11</v>
      </c>
      <c r="B102" s="44"/>
      <c r="C102" s="45"/>
      <c r="D102" s="46">
        <v>490310.50999999983</v>
      </c>
      <c r="E102" s="46">
        <v>100.00000000000004</v>
      </c>
      <c r="F102" s="47"/>
      <c r="H102" s="71"/>
    </row>
    <row r="103" spans="1:8" s="35" customFormat="1" ht="15">
      <c r="A103" s="187" t="s">
        <v>510</v>
      </c>
      <c r="B103" s="140"/>
      <c r="C103" s="125"/>
      <c r="D103" s="126"/>
      <c r="E103" s="126"/>
      <c r="F103" s="127"/>
      <c r="H103" s="71"/>
    </row>
    <row r="104" spans="1:6" ht="15">
      <c r="A104" s="65" t="s">
        <v>14</v>
      </c>
      <c r="B104" s="66"/>
      <c r="C104" s="69"/>
      <c r="D104" s="75"/>
      <c r="E104" s="75"/>
      <c r="F104" s="2"/>
    </row>
    <row r="105" spans="1:6" ht="29.25" customHeight="1">
      <c r="A105" s="266" t="s">
        <v>574</v>
      </c>
      <c r="B105" s="267"/>
      <c r="C105" s="267"/>
      <c r="D105" s="267"/>
      <c r="E105" s="267"/>
      <c r="F105" s="268"/>
    </row>
    <row r="106" spans="1:8" ht="15">
      <c r="A106" s="283" t="s">
        <v>15</v>
      </c>
      <c r="B106" s="284"/>
      <c r="C106" s="284"/>
      <c r="D106" s="284"/>
      <c r="E106" s="284"/>
      <c r="F106" s="2"/>
      <c r="H106" s="42"/>
    </row>
    <row r="107" spans="1:6" ht="15">
      <c r="A107" s="292" t="s">
        <v>19</v>
      </c>
      <c r="B107" s="293"/>
      <c r="C107" s="293"/>
      <c r="D107" s="293"/>
      <c r="E107" s="293"/>
      <c r="F107" s="2"/>
    </row>
    <row r="108" spans="1:6" s="58" customFormat="1" ht="15" customHeight="1">
      <c r="A108" s="57" t="s">
        <v>16</v>
      </c>
      <c r="B108" s="287" t="s">
        <v>555</v>
      </c>
      <c r="C108" s="288"/>
      <c r="D108" s="271" t="s">
        <v>581</v>
      </c>
      <c r="E108" s="272"/>
      <c r="F108" s="273"/>
    </row>
    <row r="109" spans="1:8" s="58" customFormat="1" ht="15">
      <c r="A109" s="59" t="s">
        <v>428</v>
      </c>
      <c r="B109" s="285">
        <v>25.632</v>
      </c>
      <c r="C109" s="286"/>
      <c r="D109" s="285">
        <v>26.788</v>
      </c>
      <c r="E109" s="294"/>
      <c r="F109" s="286"/>
      <c r="H109" s="174"/>
    </row>
    <row r="110" spans="1:8" s="58" customFormat="1" ht="15">
      <c r="A110" s="60" t="s">
        <v>429</v>
      </c>
      <c r="B110" s="285">
        <v>34.104</v>
      </c>
      <c r="C110" s="286"/>
      <c r="D110" s="285">
        <v>35.642</v>
      </c>
      <c r="E110" s="294"/>
      <c r="F110" s="286"/>
      <c r="H110" s="174"/>
    </row>
    <row r="111" spans="1:8" s="58" customFormat="1" ht="15">
      <c r="A111" s="60" t="s">
        <v>268</v>
      </c>
      <c r="B111" s="285">
        <v>27.961</v>
      </c>
      <c r="C111" s="286"/>
      <c r="D111" s="285">
        <v>29.243</v>
      </c>
      <c r="E111" s="294"/>
      <c r="F111" s="286"/>
      <c r="H111" s="174"/>
    </row>
    <row r="112" spans="1:8" s="58" customFormat="1" ht="15">
      <c r="A112" s="60" t="s">
        <v>269</v>
      </c>
      <c r="B112" s="285">
        <v>35.269</v>
      </c>
      <c r="C112" s="286"/>
      <c r="D112" s="285">
        <v>36.886</v>
      </c>
      <c r="E112" s="294"/>
      <c r="F112" s="286"/>
      <c r="H112" s="174"/>
    </row>
    <row r="113" spans="1:6" s="76" customFormat="1" ht="15">
      <c r="A113" s="177" t="s">
        <v>575</v>
      </c>
      <c r="B113" s="97"/>
      <c r="C113" s="97"/>
      <c r="D113" s="97"/>
      <c r="E113" s="97"/>
      <c r="F113" s="2"/>
    </row>
    <row r="114" spans="1:6" s="76" customFormat="1" ht="15.75" customHeight="1">
      <c r="A114" s="276" t="s">
        <v>576</v>
      </c>
      <c r="B114" s="277"/>
      <c r="C114" s="277"/>
      <c r="D114" s="277"/>
      <c r="E114" s="277"/>
      <c r="F114" s="278"/>
    </row>
    <row r="115" spans="1:6" s="76" customFormat="1" ht="15">
      <c r="A115" s="280" t="s">
        <v>577</v>
      </c>
      <c r="B115" s="281"/>
      <c r="C115" s="281"/>
      <c r="D115" s="281"/>
      <c r="E115" s="281"/>
      <c r="F115" s="282"/>
    </row>
    <row r="116" spans="1:6" s="76" customFormat="1" ht="15">
      <c r="A116" s="276" t="s">
        <v>578</v>
      </c>
      <c r="B116" s="277"/>
      <c r="C116" s="277"/>
      <c r="D116" s="277"/>
      <c r="E116" s="277"/>
      <c r="F116" s="2"/>
    </row>
    <row r="117" spans="1:6" s="76" customFormat="1" ht="15">
      <c r="A117" s="276" t="s">
        <v>604</v>
      </c>
      <c r="B117" s="277"/>
      <c r="C117" s="277"/>
      <c r="D117" s="277"/>
      <c r="E117" s="277"/>
      <c r="F117" s="2"/>
    </row>
    <row r="118" spans="1:6" s="76" customFormat="1" ht="15">
      <c r="A118" s="276" t="s">
        <v>579</v>
      </c>
      <c r="B118" s="277"/>
      <c r="C118" s="277"/>
      <c r="D118" s="277"/>
      <c r="E118" s="277"/>
      <c r="F118" s="2"/>
    </row>
  </sheetData>
  <sheetProtection/>
  <mergeCells count="19">
    <mergeCell ref="A118:E118"/>
    <mergeCell ref="B112:C112"/>
    <mergeCell ref="A117:E117"/>
    <mergeCell ref="B111:C111"/>
    <mergeCell ref="A2:F2"/>
    <mergeCell ref="A106:E106"/>
    <mergeCell ref="A114:F114"/>
    <mergeCell ref="A107:E107"/>
    <mergeCell ref="B108:C108"/>
    <mergeCell ref="A115:F115"/>
    <mergeCell ref="D108:F108"/>
    <mergeCell ref="B110:C110"/>
    <mergeCell ref="D112:F112"/>
    <mergeCell ref="B109:C109"/>
    <mergeCell ref="A105:F105"/>
    <mergeCell ref="A116:E116"/>
    <mergeCell ref="D109:F109"/>
    <mergeCell ref="D110:F110"/>
    <mergeCell ref="D111:F111"/>
  </mergeCells>
  <printOptions/>
  <pageMargins left="1.29" right="0.7" top="0.39" bottom="0.42" header="0.3" footer="0.3"/>
  <pageSetup fitToHeight="1" fitToWidth="1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showGridLines="0" view="pageBreakPreview" zoomScale="85" zoomScaleNormal="86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54.57421875" style="1" customWidth="1"/>
    <col min="2" max="2" width="34.28125" style="1" customWidth="1"/>
    <col min="3" max="3" width="13.421875" style="1" customWidth="1"/>
    <col min="4" max="4" width="20.57421875" style="1" customWidth="1"/>
    <col min="5" max="5" width="22.421875" style="1" customWidth="1"/>
    <col min="6" max="6" width="15.140625" style="61" bestFit="1" customWidth="1"/>
    <col min="7" max="7" width="10.140625" style="1" bestFit="1" customWidth="1"/>
    <col min="8" max="8" width="13.28125" style="1" bestFit="1" customWidth="1"/>
    <col min="9" max="16384" width="9.140625" style="1" customWidth="1"/>
  </cols>
  <sheetData>
    <row r="1" spans="1:6" ht="15">
      <c r="A1" s="3" t="s">
        <v>0</v>
      </c>
      <c r="B1" s="4"/>
      <c r="C1" s="5"/>
      <c r="D1" s="6"/>
      <c r="E1" s="6"/>
      <c r="F1" s="78"/>
    </row>
    <row r="2" spans="1:6" ht="15">
      <c r="A2" s="3" t="s">
        <v>24</v>
      </c>
      <c r="B2" s="4"/>
      <c r="C2" s="7"/>
      <c r="D2" s="4"/>
      <c r="E2" s="4"/>
      <c r="F2" s="79"/>
    </row>
    <row r="3" spans="1:6" ht="15">
      <c r="A3" s="3" t="s">
        <v>572</v>
      </c>
      <c r="B3" s="8"/>
      <c r="C3" s="9"/>
      <c r="D3" s="8"/>
      <c r="E3" s="8"/>
      <c r="F3" s="80"/>
    </row>
    <row r="4" spans="1:6" ht="15">
      <c r="A4" s="3"/>
      <c r="B4" s="8"/>
      <c r="C4" s="9"/>
      <c r="D4" s="8"/>
      <c r="E4" s="8"/>
      <c r="F4" s="80"/>
    </row>
    <row r="5" spans="1:6" ht="34.5" customHeight="1">
      <c r="A5" s="14" t="s">
        <v>1</v>
      </c>
      <c r="B5" s="14" t="s">
        <v>2</v>
      </c>
      <c r="C5" s="62" t="s">
        <v>3</v>
      </c>
      <c r="D5" s="15" t="s">
        <v>4</v>
      </c>
      <c r="E5" s="68" t="s">
        <v>5</v>
      </c>
      <c r="F5" s="68" t="s">
        <v>6</v>
      </c>
    </row>
    <row r="6" spans="1:6" ht="15">
      <c r="A6" s="3" t="s">
        <v>7</v>
      </c>
      <c r="B6" s="18"/>
      <c r="C6" s="19"/>
      <c r="D6" s="20"/>
      <c r="E6" s="23"/>
      <c r="F6" s="24"/>
    </row>
    <row r="7" spans="1:6" ht="15">
      <c r="A7" s="22" t="s">
        <v>25</v>
      </c>
      <c r="B7" s="18"/>
      <c r="C7" s="118"/>
      <c r="D7" s="20"/>
      <c r="E7" s="23"/>
      <c r="F7" s="24"/>
    </row>
    <row r="8" spans="1:8" ht="15">
      <c r="A8" s="27" t="s">
        <v>115</v>
      </c>
      <c r="B8" s="27" t="s">
        <v>89</v>
      </c>
      <c r="C8" s="119">
        <v>2023340</v>
      </c>
      <c r="D8" s="29">
        <v>6122.63</v>
      </c>
      <c r="E8" s="81">
        <v>5.71</v>
      </c>
      <c r="F8" s="30" t="s">
        <v>230</v>
      </c>
      <c r="H8" s="102"/>
    </row>
    <row r="9" spans="1:8" ht="15">
      <c r="A9" s="27" t="s">
        <v>128</v>
      </c>
      <c r="B9" s="27" t="s">
        <v>90</v>
      </c>
      <c r="C9" s="119">
        <v>1805500</v>
      </c>
      <c r="D9" s="29">
        <v>5150.19</v>
      </c>
      <c r="E9" s="81">
        <v>4.81</v>
      </c>
      <c r="F9" s="30" t="s">
        <v>35</v>
      </c>
      <c r="H9" s="102"/>
    </row>
    <row r="10" spans="1:8" ht="15">
      <c r="A10" s="27" t="s">
        <v>116</v>
      </c>
      <c r="B10" s="27" t="s">
        <v>93</v>
      </c>
      <c r="C10" s="119">
        <v>376650</v>
      </c>
      <c r="D10" s="29">
        <v>4497.01</v>
      </c>
      <c r="E10" s="81">
        <v>4.2</v>
      </c>
      <c r="F10" s="30" t="s">
        <v>29</v>
      </c>
      <c r="H10" s="102"/>
    </row>
    <row r="11" spans="1:8" ht="15">
      <c r="A11" s="27" t="s">
        <v>31</v>
      </c>
      <c r="B11" s="27" t="s">
        <v>89</v>
      </c>
      <c r="C11" s="119">
        <v>1430700</v>
      </c>
      <c r="D11" s="29">
        <v>4470.94</v>
      </c>
      <c r="E11" s="81">
        <v>4.17</v>
      </c>
      <c r="F11" s="30" t="s">
        <v>231</v>
      </c>
      <c r="H11" s="102"/>
    </row>
    <row r="12" spans="1:8" ht="15">
      <c r="A12" s="27" t="s">
        <v>148</v>
      </c>
      <c r="B12" s="27" t="s">
        <v>89</v>
      </c>
      <c r="C12" s="119">
        <v>3675667</v>
      </c>
      <c r="D12" s="29">
        <v>4236.21</v>
      </c>
      <c r="E12" s="81">
        <v>3.95</v>
      </c>
      <c r="F12" s="30" t="s">
        <v>54</v>
      </c>
      <c r="H12" s="102"/>
    </row>
    <row r="13" spans="1:8" ht="15">
      <c r="A13" s="27" t="s">
        <v>388</v>
      </c>
      <c r="B13" s="27" t="s">
        <v>108</v>
      </c>
      <c r="C13" s="119">
        <v>693177</v>
      </c>
      <c r="D13" s="29">
        <v>2805.29</v>
      </c>
      <c r="E13" s="81">
        <v>2.62</v>
      </c>
      <c r="F13" s="30" t="s">
        <v>363</v>
      </c>
      <c r="H13" s="102"/>
    </row>
    <row r="14" spans="1:8" ht="15">
      <c r="A14" s="27" t="s">
        <v>219</v>
      </c>
      <c r="B14" s="27" t="s">
        <v>102</v>
      </c>
      <c r="C14" s="119">
        <v>234900</v>
      </c>
      <c r="D14" s="29">
        <v>2698.3</v>
      </c>
      <c r="E14" s="81">
        <v>2.52</v>
      </c>
      <c r="F14" s="30" t="s">
        <v>221</v>
      </c>
      <c r="H14" s="102"/>
    </row>
    <row r="15" spans="1:8" ht="15">
      <c r="A15" s="27" t="s">
        <v>466</v>
      </c>
      <c r="B15" s="27" t="s">
        <v>190</v>
      </c>
      <c r="C15" s="119">
        <v>1649000</v>
      </c>
      <c r="D15" s="29">
        <v>2529.57</v>
      </c>
      <c r="E15" s="81">
        <v>2.36</v>
      </c>
      <c r="F15" s="30" t="s">
        <v>468</v>
      </c>
      <c r="H15" s="102"/>
    </row>
    <row r="16" spans="1:8" ht="15">
      <c r="A16" s="27" t="s">
        <v>113</v>
      </c>
      <c r="B16" s="27" t="s">
        <v>92</v>
      </c>
      <c r="C16" s="119">
        <v>248600</v>
      </c>
      <c r="D16" s="29">
        <v>2513.84</v>
      </c>
      <c r="E16" s="81">
        <v>2.35</v>
      </c>
      <c r="F16" s="30" t="s">
        <v>28</v>
      </c>
      <c r="H16" s="102"/>
    </row>
    <row r="17" spans="1:8" ht="15">
      <c r="A17" s="27" t="s">
        <v>544</v>
      </c>
      <c r="B17" s="27" t="s">
        <v>98</v>
      </c>
      <c r="C17" s="119">
        <v>830800</v>
      </c>
      <c r="D17" s="29">
        <v>2502.37</v>
      </c>
      <c r="E17" s="81">
        <v>2.34</v>
      </c>
      <c r="F17" s="30" t="s">
        <v>558</v>
      </c>
      <c r="H17" s="102"/>
    </row>
    <row r="18" spans="1:8" ht="15">
      <c r="A18" s="27" t="s">
        <v>119</v>
      </c>
      <c r="B18" s="27" t="s">
        <v>89</v>
      </c>
      <c r="C18" s="119">
        <v>234100</v>
      </c>
      <c r="D18" s="29">
        <v>2391.68</v>
      </c>
      <c r="E18" s="81">
        <v>2.23</v>
      </c>
      <c r="F18" s="30" t="s">
        <v>38</v>
      </c>
      <c r="H18" s="102"/>
    </row>
    <row r="19" spans="1:8" ht="15">
      <c r="A19" s="27" t="s">
        <v>120</v>
      </c>
      <c r="B19" s="27" t="s">
        <v>89</v>
      </c>
      <c r="C19" s="119">
        <v>460100</v>
      </c>
      <c r="D19" s="29">
        <v>2391.6</v>
      </c>
      <c r="E19" s="81">
        <v>2.23</v>
      </c>
      <c r="F19" s="30" t="s">
        <v>142</v>
      </c>
      <c r="H19" s="102"/>
    </row>
    <row r="20" spans="1:8" ht="15">
      <c r="A20" s="27" t="s">
        <v>134</v>
      </c>
      <c r="B20" s="27" t="s">
        <v>94</v>
      </c>
      <c r="C20" s="119">
        <v>125800</v>
      </c>
      <c r="D20" s="29">
        <v>2250.88</v>
      </c>
      <c r="E20" s="81">
        <v>2.1</v>
      </c>
      <c r="F20" s="30" t="s">
        <v>26</v>
      </c>
      <c r="H20" s="102"/>
    </row>
    <row r="21" spans="1:8" ht="15">
      <c r="A21" s="27" t="s">
        <v>283</v>
      </c>
      <c r="B21" s="27" t="s">
        <v>109</v>
      </c>
      <c r="C21" s="119">
        <v>569753</v>
      </c>
      <c r="D21" s="29">
        <v>2243.4</v>
      </c>
      <c r="E21" s="81">
        <v>2.09</v>
      </c>
      <c r="F21" s="30" t="s">
        <v>287</v>
      </c>
      <c r="H21" s="102"/>
    </row>
    <row r="22" spans="1:8" ht="15">
      <c r="A22" s="27" t="s">
        <v>559</v>
      </c>
      <c r="B22" s="27" t="s">
        <v>96</v>
      </c>
      <c r="C22" s="119">
        <v>2364600</v>
      </c>
      <c r="D22" s="29">
        <v>2186.07</v>
      </c>
      <c r="E22" s="81">
        <v>2.04</v>
      </c>
      <c r="F22" s="30" t="s">
        <v>560</v>
      </c>
      <c r="H22" s="102"/>
    </row>
    <row r="23" spans="1:8" ht="15">
      <c r="A23" s="27" t="s">
        <v>495</v>
      </c>
      <c r="B23" s="27" t="s">
        <v>107</v>
      </c>
      <c r="C23" s="119">
        <v>943000</v>
      </c>
      <c r="D23" s="29">
        <v>2181.16</v>
      </c>
      <c r="E23" s="81">
        <v>2.04</v>
      </c>
      <c r="F23" s="30" t="s">
        <v>583</v>
      </c>
      <c r="H23" s="102"/>
    </row>
    <row r="24" spans="1:8" ht="15">
      <c r="A24" s="27" t="s">
        <v>504</v>
      </c>
      <c r="B24" s="27" t="s">
        <v>107</v>
      </c>
      <c r="C24" s="119">
        <v>766400</v>
      </c>
      <c r="D24" s="29">
        <v>2144.39</v>
      </c>
      <c r="E24" s="81">
        <v>2</v>
      </c>
      <c r="F24" s="30" t="s">
        <v>506</v>
      </c>
      <c r="H24" s="102"/>
    </row>
    <row r="25" spans="1:8" ht="15">
      <c r="A25" s="27" t="s">
        <v>394</v>
      </c>
      <c r="B25" s="27" t="s">
        <v>94</v>
      </c>
      <c r="C25" s="119">
        <v>458000</v>
      </c>
      <c r="D25" s="29">
        <v>2101.99</v>
      </c>
      <c r="E25" s="81">
        <v>1.96</v>
      </c>
      <c r="F25" s="30" t="s">
        <v>395</v>
      </c>
      <c r="H25" s="102"/>
    </row>
    <row r="26" spans="1:8" ht="15">
      <c r="A26" s="27" t="s">
        <v>124</v>
      </c>
      <c r="B26" s="27" t="s">
        <v>92</v>
      </c>
      <c r="C26" s="119">
        <v>83500</v>
      </c>
      <c r="D26" s="29">
        <v>2080.65</v>
      </c>
      <c r="E26" s="81">
        <v>1.94</v>
      </c>
      <c r="F26" s="30" t="s">
        <v>47</v>
      </c>
      <c r="H26" s="102"/>
    </row>
    <row r="27" spans="1:8" ht="15">
      <c r="A27" s="27" t="s">
        <v>156</v>
      </c>
      <c r="B27" s="27" t="s">
        <v>92</v>
      </c>
      <c r="C27" s="119">
        <v>232764</v>
      </c>
      <c r="D27" s="29">
        <v>2078.35</v>
      </c>
      <c r="E27" s="81">
        <v>1.94</v>
      </c>
      <c r="F27" s="30" t="s">
        <v>61</v>
      </c>
      <c r="H27" s="102"/>
    </row>
    <row r="28" spans="1:8" ht="15">
      <c r="A28" s="27" t="s">
        <v>182</v>
      </c>
      <c r="B28" s="27" t="s">
        <v>108</v>
      </c>
      <c r="C28" s="119">
        <v>661906</v>
      </c>
      <c r="D28" s="29">
        <v>2072.43</v>
      </c>
      <c r="E28" s="81">
        <v>1.93</v>
      </c>
      <c r="F28" s="30" t="s">
        <v>74</v>
      </c>
      <c r="H28" s="102"/>
    </row>
    <row r="29" spans="1:8" ht="15">
      <c r="A29" s="27" t="s">
        <v>462</v>
      </c>
      <c r="B29" s="27" t="s">
        <v>297</v>
      </c>
      <c r="C29" s="119">
        <v>1014600</v>
      </c>
      <c r="D29" s="29">
        <v>2069.28</v>
      </c>
      <c r="E29" s="81">
        <v>1.93</v>
      </c>
      <c r="F29" s="30" t="s">
        <v>463</v>
      </c>
      <c r="H29" s="102"/>
    </row>
    <row r="30" spans="1:8" ht="15">
      <c r="A30" s="27" t="s">
        <v>180</v>
      </c>
      <c r="B30" s="27" t="s">
        <v>102</v>
      </c>
      <c r="C30" s="119">
        <v>96730</v>
      </c>
      <c r="D30" s="29">
        <v>2031.23</v>
      </c>
      <c r="E30" s="81">
        <v>1.9</v>
      </c>
      <c r="F30" s="30" t="s">
        <v>73</v>
      </c>
      <c r="H30" s="102"/>
    </row>
    <row r="31" spans="1:8" ht="15">
      <c r="A31" s="27" t="s">
        <v>434</v>
      </c>
      <c r="B31" s="27" t="s">
        <v>105</v>
      </c>
      <c r="C31" s="119">
        <v>368000</v>
      </c>
      <c r="D31" s="29">
        <v>2002.84</v>
      </c>
      <c r="E31" s="81">
        <v>1.87</v>
      </c>
      <c r="F31" s="30" t="s">
        <v>435</v>
      </c>
      <c r="H31" s="102"/>
    </row>
    <row r="32" spans="1:8" ht="15">
      <c r="A32" s="27" t="s">
        <v>181</v>
      </c>
      <c r="B32" s="27" t="s">
        <v>90</v>
      </c>
      <c r="C32" s="119">
        <v>175800</v>
      </c>
      <c r="D32" s="29">
        <v>1948.04</v>
      </c>
      <c r="E32" s="81">
        <v>1.82</v>
      </c>
      <c r="F32" s="30" t="s">
        <v>75</v>
      </c>
      <c r="H32" s="102"/>
    </row>
    <row r="33" spans="1:8" ht="15">
      <c r="A33" s="27" t="s">
        <v>177</v>
      </c>
      <c r="B33" s="27" t="s">
        <v>95</v>
      </c>
      <c r="C33" s="119">
        <v>174450</v>
      </c>
      <c r="D33" s="29">
        <v>1867.05</v>
      </c>
      <c r="E33" s="81">
        <v>1.74</v>
      </c>
      <c r="F33" s="30" t="s">
        <v>413</v>
      </c>
      <c r="H33" s="102"/>
    </row>
    <row r="34" spans="1:8" ht="15">
      <c r="A34" s="27" t="s">
        <v>261</v>
      </c>
      <c r="B34" s="27" t="s">
        <v>102</v>
      </c>
      <c r="C34" s="119">
        <v>117706</v>
      </c>
      <c r="D34" s="29">
        <v>1800.78</v>
      </c>
      <c r="E34" s="81">
        <v>1.68</v>
      </c>
      <c r="F34" s="30" t="s">
        <v>264</v>
      </c>
      <c r="H34" s="102"/>
    </row>
    <row r="35" spans="1:8" ht="15">
      <c r="A35" s="27" t="s">
        <v>483</v>
      </c>
      <c r="B35" s="27" t="s">
        <v>98</v>
      </c>
      <c r="C35" s="119">
        <v>332500</v>
      </c>
      <c r="D35" s="29">
        <v>1767.74</v>
      </c>
      <c r="E35" s="81">
        <v>1.65</v>
      </c>
      <c r="F35" s="30" t="s">
        <v>239</v>
      </c>
      <c r="H35" s="102"/>
    </row>
    <row r="36" spans="1:8" ht="15">
      <c r="A36" s="27" t="s">
        <v>556</v>
      </c>
      <c r="B36" s="27" t="s">
        <v>478</v>
      </c>
      <c r="C36" s="119">
        <v>422273</v>
      </c>
      <c r="D36" s="29">
        <v>1695</v>
      </c>
      <c r="E36" s="81">
        <v>1.58</v>
      </c>
      <c r="F36" s="30" t="s">
        <v>557</v>
      </c>
      <c r="H36" s="102"/>
    </row>
    <row r="37" spans="1:8" ht="15">
      <c r="A37" s="27" t="s">
        <v>377</v>
      </c>
      <c r="B37" s="27" t="s">
        <v>94</v>
      </c>
      <c r="C37" s="119">
        <v>348387</v>
      </c>
      <c r="D37" s="29">
        <v>1651.88</v>
      </c>
      <c r="E37" s="81">
        <v>1.54</v>
      </c>
      <c r="F37" s="30" t="s">
        <v>378</v>
      </c>
      <c r="H37" s="102"/>
    </row>
    <row r="38" spans="1:8" ht="15">
      <c r="A38" s="27" t="s">
        <v>213</v>
      </c>
      <c r="B38" s="27" t="s">
        <v>107</v>
      </c>
      <c r="C38" s="119">
        <v>766565</v>
      </c>
      <c r="D38" s="29">
        <v>1617.07</v>
      </c>
      <c r="E38" s="81">
        <v>1.51</v>
      </c>
      <c r="F38" s="30" t="s">
        <v>440</v>
      </c>
      <c r="H38" s="102"/>
    </row>
    <row r="39" spans="1:8" ht="15">
      <c r="A39" s="27" t="s">
        <v>383</v>
      </c>
      <c r="B39" s="27" t="s">
        <v>94</v>
      </c>
      <c r="C39" s="119">
        <v>260273</v>
      </c>
      <c r="D39" s="29">
        <v>1556.95</v>
      </c>
      <c r="E39" s="81">
        <v>1.45</v>
      </c>
      <c r="F39" s="30" t="s">
        <v>385</v>
      </c>
      <c r="H39" s="102"/>
    </row>
    <row r="40" spans="1:8" ht="15">
      <c r="A40" s="27" t="s">
        <v>505</v>
      </c>
      <c r="B40" s="27" t="s">
        <v>111</v>
      </c>
      <c r="C40" s="119">
        <v>1040300</v>
      </c>
      <c r="D40" s="29">
        <v>1502.19</v>
      </c>
      <c r="E40" s="81">
        <v>1.4</v>
      </c>
      <c r="F40" s="30" t="s">
        <v>514</v>
      </c>
      <c r="H40" s="102"/>
    </row>
    <row r="41" spans="1:8" ht="15">
      <c r="A41" s="27" t="s">
        <v>358</v>
      </c>
      <c r="B41" s="27" t="s">
        <v>95</v>
      </c>
      <c r="C41" s="119">
        <v>721000</v>
      </c>
      <c r="D41" s="29">
        <v>1470.48</v>
      </c>
      <c r="E41" s="81">
        <v>1.37</v>
      </c>
      <c r="F41" s="30" t="s">
        <v>360</v>
      </c>
      <c r="H41" s="102"/>
    </row>
    <row r="42" spans="1:8" ht="15">
      <c r="A42" s="27" t="s">
        <v>214</v>
      </c>
      <c r="B42" s="27" t="s">
        <v>97</v>
      </c>
      <c r="C42" s="119">
        <v>1313400</v>
      </c>
      <c r="D42" s="29">
        <v>1438.17</v>
      </c>
      <c r="E42" s="81">
        <v>1.34</v>
      </c>
      <c r="F42" s="30" t="s">
        <v>216</v>
      </c>
      <c r="H42" s="102"/>
    </row>
    <row r="43" spans="1:8" ht="15">
      <c r="A43" s="27" t="s">
        <v>315</v>
      </c>
      <c r="B43" s="27" t="s">
        <v>190</v>
      </c>
      <c r="C43" s="119">
        <v>244200</v>
      </c>
      <c r="D43" s="29">
        <v>1384.86</v>
      </c>
      <c r="E43" s="81">
        <v>1.29</v>
      </c>
      <c r="F43" s="30" t="s">
        <v>317</v>
      </c>
      <c r="H43" s="102"/>
    </row>
    <row r="44" spans="1:8" ht="15">
      <c r="A44" s="27" t="s">
        <v>153</v>
      </c>
      <c r="B44" s="27" t="s">
        <v>95</v>
      </c>
      <c r="C44" s="119">
        <v>76100</v>
      </c>
      <c r="D44" s="29">
        <v>1318.97</v>
      </c>
      <c r="E44" s="81">
        <v>1.23</v>
      </c>
      <c r="F44" s="30" t="s">
        <v>72</v>
      </c>
      <c r="H44" s="102"/>
    </row>
    <row r="45" spans="1:8" ht="15">
      <c r="A45" s="27" t="s">
        <v>520</v>
      </c>
      <c r="B45" s="27" t="s">
        <v>107</v>
      </c>
      <c r="C45" s="119">
        <v>723000</v>
      </c>
      <c r="D45" s="29">
        <v>1309.71</v>
      </c>
      <c r="E45" s="81">
        <v>1.22</v>
      </c>
      <c r="F45" s="30" t="s">
        <v>521</v>
      </c>
      <c r="H45" s="102"/>
    </row>
    <row r="46" spans="1:8" ht="15">
      <c r="A46" s="27" t="s">
        <v>454</v>
      </c>
      <c r="B46" s="27" t="s">
        <v>103</v>
      </c>
      <c r="C46" s="119">
        <v>515000</v>
      </c>
      <c r="D46" s="29">
        <v>1200.72</v>
      </c>
      <c r="E46" s="81">
        <v>1.12</v>
      </c>
      <c r="F46" s="30" t="s">
        <v>455</v>
      </c>
      <c r="H46" s="102"/>
    </row>
    <row r="47" spans="1:8" ht="15">
      <c r="A47" s="27" t="s">
        <v>339</v>
      </c>
      <c r="B47" s="27" t="s">
        <v>92</v>
      </c>
      <c r="C47" s="119">
        <v>196329</v>
      </c>
      <c r="D47" s="29">
        <v>1187.01</v>
      </c>
      <c r="E47" s="81">
        <v>1.11</v>
      </c>
      <c r="F47" s="30" t="s">
        <v>337</v>
      </c>
      <c r="H47" s="102"/>
    </row>
    <row r="48" spans="1:8" ht="15">
      <c r="A48" s="27" t="s">
        <v>202</v>
      </c>
      <c r="B48" s="27" t="s">
        <v>90</v>
      </c>
      <c r="C48" s="119">
        <v>65500</v>
      </c>
      <c r="D48" s="29">
        <v>1169.86</v>
      </c>
      <c r="E48" s="81">
        <v>1.09</v>
      </c>
      <c r="F48" s="30" t="s">
        <v>204</v>
      </c>
      <c r="H48" s="102"/>
    </row>
    <row r="49" spans="1:8" ht="15">
      <c r="A49" s="27" t="s">
        <v>122</v>
      </c>
      <c r="B49" s="27" t="s">
        <v>98</v>
      </c>
      <c r="C49" s="119">
        <v>166800</v>
      </c>
      <c r="D49" s="29">
        <v>1122.4</v>
      </c>
      <c r="E49" s="81">
        <v>1.05</v>
      </c>
      <c r="F49" s="30" t="s">
        <v>43</v>
      </c>
      <c r="H49" s="102"/>
    </row>
    <row r="50" spans="1:8" ht="15">
      <c r="A50" s="27" t="s">
        <v>375</v>
      </c>
      <c r="B50" s="27" t="s">
        <v>112</v>
      </c>
      <c r="C50" s="119">
        <v>1551126</v>
      </c>
      <c r="D50" s="29">
        <v>1083.46</v>
      </c>
      <c r="E50" s="81">
        <v>1.01</v>
      </c>
      <c r="F50" s="30" t="s">
        <v>376</v>
      </c>
      <c r="H50" s="102"/>
    </row>
    <row r="51" spans="1:8" ht="15">
      <c r="A51" s="27" t="s">
        <v>187</v>
      </c>
      <c r="B51" s="27" t="s">
        <v>112</v>
      </c>
      <c r="C51" s="119">
        <v>379400</v>
      </c>
      <c r="D51" s="29">
        <v>1073.32</v>
      </c>
      <c r="E51" s="81">
        <v>1</v>
      </c>
      <c r="F51" s="30" t="s">
        <v>76</v>
      </c>
      <c r="H51" s="102"/>
    </row>
    <row r="52" spans="1:8" ht="15">
      <c r="A52" s="27" t="s">
        <v>585</v>
      </c>
      <c r="B52" s="27" t="s">
        <v>98</v>
      </c>
      <c r="C52" s="119">
        <v>45000</v>
      </c>
      <c r="D52" s="29">
        <v>1072.44</v>
      </c>
      <c r="E52" s="81">
        <v>1</v>
      </c>
      <c r="F52" s="30" t="s">
        <v>586</v>
      </c>
      <c r="H52" s="102"/>
    </row>
    <row r="53" spans="1:8" ht="15">
      <c r="A53" s="27" t="s">
        <v>364</v>
      </c>
      <c r="B53" s="27" t="s">
        <v>89</v>
      </c>
      <c r="C53" s="119">
        <v>1450000</v>
      </c>
      <c r="D53" s="29">
        <v>1068.65</v>
      </c>
      <c r="E53" s="81">
        <v>1</v>
      </c>
      <c r="F53" s="30" t="s">
        <v>515</v>
      </c>
      <c r="H53" s="102"/>
    </row>
    <row r="54" spans="1:8" ht="15">
      <c r="A54" s="27" t="s">
        <v>427</v>
      </c>
      <c r="B54" s="27" t="s">
        <v>89</v>
      </c>
      <c r="C54" s="119">
        <v>656400</v>
      </c>
      <c r="D54" s="29">
        <v>1037.44</v>
      </c>
      <c r="E54" s="81">
        <v>0.97</v>
      </c>
      <c r="F54" s="30" t="s">
        <v>436</v>
      </c>
      <c r="H54" s="102"/>
    </row>
    <row r="55" spans="1:8" ht="15">
      <c r="A55" s="27" t="s">
        <v>194</v>
      </c>
      <c r="B55" s="27" t="s">
        <v>98</v>
      </c>
      <c r="C55" s="119">
        <v>328200</v>
      </c>
      <c r="D55" s="29">
        <v>871.21</v>
      </c>
      <c r="E55" s="81">
        <v>0.81</v>
      </c>
      <c r="F55" s="30" t="s">
        <v>199</v>
      </c>
      <c r="H55" s="102"/>
    </row>
    <row r="56" spans="1:8" ht="15">
      <c r="A56" s="27" t="s">
        <v>125</v>
      </c>
      <c r="B56" s="27" t="s">
        <v>98</v>
      </c>
      <c r="C56" s="119">
        <v>60500</v>
      </c>
      <c r="D56" s="29">
        <v>624.36</v>
      </c>
      <c r="E56" s="81">
        <v>0.58</v>
      </c>
      <c r="F56" s="30" t="s">
        <v>40</v>
      </c>
      <c r="H56" s="102"/>
    </row>
    <row r="57" spans="1:8" ht="15">
      <c r="A57" s="27" t="s">
        <v>417</v>
      </c>
      <c r="B57" s="27" t="s">
        <v>346</v>
      </c>
      <c r="C57" s="119">
        <v>3430200</v>
      </c>
      <c r="D57" s="29">
        <v>569.41</v>
      </c>
      <c r="E57" s="81">
        <v>0.53</v>
      </c>
      <c r="F57" s="30" t="s">
        <v>418</v>
      </c>
      <c r="H57" s="102"/>
    </row>
    <row r="58" spans="1:8" ht="15">
      <c r="A58" s="27" t="s">
        <v>580</v>
      </c>
      <c r="B58" s="27" t="s">
        <v>94</v>
      </c>
      <c r="C58" s="119">
        <v>244230</v>
      </c>
      <c r="D58" s="29">
        <v>449.73</v>
      </c>
      <c r="E58" s="81">
        <v>0.42</v>
      </c>
      <c r="F58" s="30" t="s">
        <v>573</v>
      </c>
      <c r="H58" s="102"/>
    </row>
    <row r="59" spans="1:8" ht="15">
      <c r="A59" s="27" t="s">
        <v>165</v>
      </c>
      <c r="B59" s="27" t="s">
        <v>92</v>
      </c>
      <c r="C59" s="119">
        <v>71406</v>
      </c>
      <c r="D59" s="29">
        <v>340.93</v>
      </c>
      <c r="E59" s="81">
        <v>0.32</v>
      </c>
      <c r="F59" s="30" t="s">
        <v>62</v>
      </c>
      <c r="H59" s="102"/>
    </row>
    <row r="60" spans="1:8" s="35" customFormat="1" ht="15">
      <c r="A60" s="22" t="s">
        <v>8</v>
      </c>
      <c r="B60" s="22"/>
      <c r="C60" s="120"/>
      <c r="D60" s="33">
        <v>102952.13</v>
      </c>
      <c r="E60" s="33">
        <v>96.06000000000003</v>
      </c>
      <c r="F60" s="30"/>
      <c r="H60" s="103"/>
    </row>
    <row r="61" spans="1:8" s="35" customFormat="1" ht="15">
      <c r="A61" s="22" t="s">
        <v>53</v>
      </c>
      <c r="B61" s="27"/>
      <c r="C61" s="119"/>
      <c r="D61" s="29"/>
      <c r="E61" s="29"/>
      <c r="F61" s="111"/>
      <c r="H61" s="103"/>
    </row>
    <row r="62" spans="1:8" s="35" customFormat="1" ht="15">
      <c r="A62" s="22" t="s">
        <v>25</v>
      </c>
      <c r="B62" s="27"/>
      <c r="C62" s="119"/>
      <c r="D62" s="29"/>
      <c r="E62" s="29"/>
      <c r="F62" s="111"/>
      <c r="H62" s="103"/>
    </row>
    <row r="63" spans="1:8" s="35" customFormat="1" ht="15">
      <c r="A63" s="27" t="s">
        <v>522</v>
      </c>
      <c r="B63" s="27" t="s">
        <v>112</v>
      </c>
      <c r="C63" s="119">
        <v>2487200</v>
      </c>
      <c r="D63" s="29">
        <v>206.19</v>
      </c>
      <c r="E63" s="29">
        <v>0.19</v>
      </c>
      <c r="F63" s="109" t="s">
        <v>549</v>
      </c>
      <c r="H63" s="103"/>
    </row>
    <row r="64" spans="1:8" s="35" customFormat="1" ht="15">
      <c r="A64" s="22" t="s">
        <v>8</v>
      </c>
      <c r="B64" s="22"/>
      <c r="C64" s="120"/>
      <c r="D64" s="33">
        <v>206.19</v>
      </c>
      <c r="E64" s="33">
        <v>0.19</v>
      </c>
      <c r="F64" s="110"/>
      <c r="H64" s="103"/>
    </row>
    <row r="65" spans="1:8" s="35" customFormat="1" ht="15">
      <c r="A65" s="22" t="s">
        <v>9</v>
      </c>
      <c r="B65" s="22"/>
      <c r="C65" s="120"/>
      <c r="D65" s="124"/>
      <c r="E65" s="124"/>
      <c r="F65" s="30"/>
      <c r="H65" s="103"/>
    </row>
    <row r="66" spans="1:8" s="35" customFormat="1" ht="15">
      <c r="A66" s="22" t="s">
        <v>78</v>
      </c>
      <c r="B66" s="22"/>
      <c r="C66" s="120"/>
      <c r="D66" s="124"/>
      <c r="E66" s="124"/>
      <c r="F66" s="30"/>
      <c r="H66" s="103"/>
    </row>
    <row r="67" spans="1:8" s="35" customFormat="1" ht="15">
      <c r="A67" s="22" t="s">
        <v>25</v>
      </c>
      <c r="B67" s="22"/>
      <c r="C67" s="120"/>
      <c r="D67" s="124"/>
      <c r="E67" s="124"/>
      <c r="F67" s="30"/>
      <c r="H67" s="103"/>
    </row>
    <row r="68" spans="1:8" s="35" customFormat="1" ht="15">
      <c r="A68" s="27" t="s">
        <v>250</v>
      </c>
      <c r="B68" s="27" t="s">
        <v>251</v>
      </c>
      <c r="C68" s="119">
        <v>164843</v>
      </c>
      <c r="D68" s="29">
        <v>16.57</v>
      </c>
      <c r="E68" s="29">
        <v>0.02</v>
      </c>
      <c r="F68" s="159" t="s">
        <v>252</v>
      </c>
      <c r="G68" s="1"/>
      <c r="H68" s="103"/>
    </row>
    <row r="69" spans="1:8" s="35" customFormat="1" ht="15">
      <c r="A69" s="27" t="s">
        <v>250</v>
      </c>
      <c r="B69" s="27" t="s">
        <v>251</v>
      </c>
      <c r="C69" s="119">
        <v>94196</v>
      </c>
      <c r="D69" s="29">
        <v>9.63</v>
      </c>
      <c r="E69" s="29">
        <v>0.01</v>
      </c>
      <c r="F69" s="159" t="s">
        <v>253</v>
      </c>
      <c r="G69" s="1"/>
      <c r="H69" s="103"/>
    </row>
    <row r="70" spans="1:8" s="35" customFormat="1" ht="15">
      <c r="A70" s="27" t="s">
        <v>250</v>
      </c>
      <c r="B70" s="26" t="s">
        <v>251</v>
      </c>
      <c r="C70" s="134">
        <v>70647</v>
      </c>
      <c r="D70" s="29">
        <v>7.31</v>
      </c>
      <c r="E70" s="29">
        <v>0.01</v>
      </c>
      <c r="F70" s="159" t="s">
        <v>254</v>
      </c>
      <c r="G70" s="1"/>
      <c r="H70" s="103"/>
    </row>
    <row r="71" spans="1:8" s="35" customFormat="1" ht="15">
      <c r="A71" s="22" t="s">
        <v>8</v>
      </c>
      <c r="B71" s="26"/>
      <c r="C71" s="142"/>
      <c r="D71" s="33">
        <v>33.510000000000005</v>
      </c>
      <c r="E71" s="33">
        <v>0.04</v>
      </c>
      <c r="F71" s="30"/>
      <c r="H71" s="103"/>
    </row>
    <row r="72" spans="1:6" ht="15">
      <c r="A72" s="22" t="s">
        <v>10</v>
      </c>
      <c r="B72" s="26"/>
      <c r="C72" s="134"/>
      <c r="D72" s="29"/>
      <c r="E72" s="81"/>
      <c r="F72" s="41"/>
    </row>
    <row r="73" spans="1:8" ht="15">
      <c r="A73" s="22" t="s">
        <v>17</v>
      </c>
      <c r="B73" s="26"/>
      <c r="C73"/>
      <c r="D73" s="29">
        <v>4219.34</v>
      </c>
      <c r="E73" s="81">
        <v>3.94</v>
      </c>
      <c r="F73" s="41"/>
      <c r="H73" s="42"/>
    </row>
    <row r="74" spans="1:8" ht="15">
      <c r="A74" s="22" t="s">
        <v>18</v>
      </c>
      <c r="B74" s="26"/>
      <c r="C74"/>
      <c r="D74" s="40">
        <v>-263.37</v>
      </c>
      <c r="E74" s="81">
        <v>-0.23</v>
      </c>
      <c r="F74" s="41"/>
      <c r="H74" s="42"/>
    </row>
    <row r="75" spans="1:8" s="35" customFormat="1" ht="15">
      <c r="A75" s="44" t="s">
        <v>11</v>
      </c>
      <c r="B75" s="43"/>
      <c r="C75" s="135"/>
      <c r="D75" s="46">
        <v>107147.8</v>
      </c>
      <c r="E75" s="46">
        <v>100.00000000000003</v>
      </c>
      <c r="F75" s="83"/>
      <c r="H75" s="103"/>
    </row>
    <row r="76" spans="1:8" s="35" customFormat="1" ht="15">
      <c r="A76" s="128" t="s">
        <v>12</v>
      </c>
      <c r="B76" s="140"/>
      <c r="C76" s="125"/>
      <c r="D76" s="126"/>
      <c r="E76" s="126"/>
      <c r="F76" s="141"/>
      <c r="H76" s="103"/>
    </row>
    <row r="77" spans="1:8" s="35" customFormat="1" ht="15">
      <c r="A77" s="55" t="s">
        <v>13</v>
      </c>
      <c r="B77" s="140"/>
      <c r="C77" s="125"/>
      <c r="D77" s="126"/>
      <c r="E77" s="126"/>
      <c r="F77" s="141"/>
      <c r="H77" s="103"/>
    </row>
    <row r="78" spans="1:8" s="35" customFormat="1" ht="15">
      <c r="A78" s="187" t="s">
        <v>510</v>
      </c>
      <c r="B78" s="140"/>
      <c r="C78" s="125"/>
      <c r="D78" s="126"/>
      <c r="E78" s="126"/>
      <c r="F78" s="141"/>
      <c r="H78" s="103"/>
    </row>
    <row r="79" spans="1:6" ht="15">
      <c r="A79" s="65" t="s">
        <v>14</v>
      </c>
      <c r="B79" s="66"/>
      <c r="C79" s="66"/>
      <c r="D79" s="66"/>
      <c r="E79" s="66"/>
      <c r="F79" s="67"/>
    </row>
    <row r="80" spans="1:6" s="76" customFormat="1" ht="18" customHeight="1">
      <c r="A80" s="266" t="s">
        <v>574</v>
      </c>
      <c r="B80" s="267"/>
      <c r="C80" s="267"/>
      <c r="D80" s="267"/>
      <c r="E80" s="267"/>
      <c r="F80" s="268"/>
    </row>
    <row r="81" spans="1:6" s="76" customFormat="1" ht="15">
      <c r="A81" s="55" t="s">
        <v>15</v>
      </c>
      <c r="B81" s="56"/>
      <c r="C81" s="56"/>
      <c r="D81" s="56"/>
      <c r="E81" s="56"/>
      <c r="F81" s="84"/>
    </row>
    <row r="82" spans="1:6" s="76" customFormat="1" ht="15" customHeight="1">
      <c r="A82" s="266" t="s">
        <v>611</v>
      </c>
      <c r="B82" s="267"/>
      <c r="C82" s="267"/>
      <c r="D82" s="267"/>
      <c r="E82" s="267"/>
      <c r="F82" s="268"/>
    </row>
    <row r="83" spans="1:6" s="76" customFormat="1" ht="63" customHeight="1">
      <c r="A83" s="266"/>
      <c r="B83" s="267"/>
      <c r="C83" s="267"/>
      <c r="D83" s="267"/>
      <c r="E83" s="267"/>
      <c r="F83" s="268"/>
    </row>
    <row r="84" spans="1:6" s="76" customFormat="1" ht="15">
      <c r="A84" s="85" t="s">
        <v>218</v>
      </c>
      <c r="B84" s="86"/>
      <c r="C84" s="86"/>
      <c r="D84" s="86"/>
      <c r="E84" s="86"/>
      <c r="F84" s="87"/>
    </row>
    <row r="85" spans="1:6" s="58" customFormat="1" ht="15" customHeight="1">
      <c r="A85" s="57" t="s">
        <v>16</v>
      </c>
      <c r="B85" s="287" t="s">
        <v>555</v>
      </c>
      <c r="C85" s="288"/>
      <c r="D85" s="271" t="s">
        <v>581</v>
      </c>
      <c r="E85" s="272"/>
      <c r="F85" s="273"/>
    </row>
    <row r="86" spans="1:8" s="58" customFormat="1" ht="15">
      <c r="A86" s="59" t="s">
        <v>428</v>
      </c>
      <c r="B86" s="285">
        <v>29.523</v>
      </c>
      <c r="C86" s="294"/>
      <c r="D86" s="285">
        <v>30.162</v>
      </c>
      <c r="E86" s="294"/>
      <c r="F86" s="286"/>
      <c r="H86" s="174"/>
    </row>
    <row r="87" spans="1:8" s="58" customFormat="1" ht="15">
      <c r="A87" s="60" t="s">
        <v>429</v>
      </c>
      <c r="B87" s="285">
        <v>45.465</v>
      </c>
      <c r="C87" s="294"/>
      <c r="D87" s="285">
        <v>46.79</v>
      </c>
      <c r="E87" s="294"/>
      <c r="F87" s="286"/>
      <c r="H87" s="174"/>
    </row>
    <row r="88" spans="1:8" s="58" customFormat="1" ht="15">
      <c r="A88" s="60" t="s">
        <v>270</v>
      </c>
      <c r="B88" s="285">
        <v>30.749</v>
      </c>
      <c r="C88" s="294"/>
      <c r="D88" s="285">
        <v>31.517</v>
      </c>
      <c r="E88" s="294"/>
      <c r="F88" s="286"/>
      <c r="H88" s="174"/>
    </row>
    <row r="89" spans="1:8" s="58" customFormat="1" ht="15">
      <c r="A89" s="60" t="s">
        <v>269</v>
      </c>
      <c r="B89" s="285">
        <v>46.908</v>
      </c>
      <c r="C89" s="294"/>
      <c r="D89" s="285">
        <v>48.308</v>
      </c>
      <c r="E89" s="294"/>
      <c r="F89" s="286"/>
      <c r="H89" s="174"/>
    </row>
    <row r="90" spans="1:6" ht="15" customHeight="1">
      <c r="A90" s="179" t="s">
        <v>587</v>
      </c>
      <c r="B90" s="181"/>
      <c r="C90" s="181"/>
      <c r="D90" s="181"/>
      <c r="E90" s="181"/>
      <c r="F90" s="2"/>
    </row>
    <row r="91" spans="1:6" ht="15" customHeight="1">
      <c r="A91" s="276" t="s">
        <v>588</v>
      </c>
      <c r="B91" s="277"/>
      <c r="C91" s="277"/>
      <c r="D91" s="277"/>
      <c r="E91" s="277"/>
      <c r="F91" s="278"/>
    </row>
    <row r="92" spans="1:6" ht="15">
      <c r="A92" s="280" t="s">
        <v>589</v>
      </c>
      <c r="B92" s="281"/>
      <c r="C92" s="281"/>
      <c r="D92" s="281"/>
      <c r="E92" s="281"/>
      <c r="F92" s="282"/>
    </row>
    <row r="93" spans="1:6" ht="15">
      <c r="A93" s="169" t="s">
        <v>332</v>
      </c>
      <c r="B93" s="295" t="s">
        <v>333</v>
      </c>
      <c r="C93" s="296"/>
      <c r="D93" s="185"/>
      <c r="E93" s="185"/>
      <c r="F93" s="186"/>
    </row>
    <row r="94" spans="1:6" ht="15">
      <c r="A94" s="170"/>
      <c r="B94" s="171" t="s">
        <v>334</v>
      </c>
      <c r="C94" s="172" t="s">
        <v>335</v>
      </c>
      <c r="D94" s="185"/>
      <c r="E94" s="185"/>
      <c r="F94" s="186"/>
    </row>
    <row r="95" spans="1:6" ht="15">
      <c r="A95" s="60" t="s">
        <v>430</v>
      </c>
      <c r="B95" s="173">
        <v>0.22</v>
      </c>
      <c r="C95" s="173">
        <v>0.22</v>
      </c>
      <c r="D95" s="185"/>
      <c r="E95" s="185"/>
      <c r="F95" s="186"/>
    </row>
    <row r="96" spans="1:6" ht="15">
      <c r="A96" s="60" t="s">
        <v>270</v>
      </c>
      <c r="B96" s="173">
        <v>0.15</v>
      </c>
      <c r="C96" s="173">
        <v>0.15</v>
      </c>
      <c r="D96" s="185"/>
      <c r="E96" s="185"/>
      <c r="F96" s="186"/>
    </row>
    <row r="97" spans="1:6" ht="15">
      <c r="A97" s="55" t="s">
        <v>590</v>
      </c>
      <c r="B97" s="56"/>
      <c r="C97" s="77"/>
      <c r="D97" s="77"/>
      <c r="E97" s="56"/>
      <c r="F97" s="2"/>
    </row>
    <row r="98" spans="1:6" ht="15">
      <c r="A98" s="55" t="s">
        <v>605</v>
      </c>
      <c r="B98" s="56"/>
      <c r="C98" s="77"/>
      <c r="D98" s="77"/>
      <c r="E98" s="56"/>
      <c r="F98" s="2"/>
    </row>
    <row r="99" spans="1:6" ht="15">
      <c r="A99" s="277" t="s">
        <v>591</v>
      </c>
      <c r="B99" s="277"/>
      <c r="C99" s="277"/>
      <c r="D99" s="277"/>
      <c r="E99" s="277"/>
      <c r="F99" s="156"/>
    </row>
  </sheetData>
  <sheetProtection/>
  <mergeCells count="16">
    <mergeCell ref="A91:F91"/>
    <mergeCell ref="A92:F92"/>
    <mergeCell ref="D85:F85"/>
    <mergeCell ref="D86:F86"/>
    <mergeCell ref="A99:E99"/>
    <mergeCell ref="B93:C93"/>
    <mergeCell ref="A80:F80"/>
    <mergeCell ref="B85:C85"/>
    <mergeCell ref="A82:F83"/>
    <mergeCell ref="B89:C89"/>
    <mergeCell ref="D89:F89"/>
    <mergeCell ref="B87:C87"/>
    <mergeCell ref="B86:C86"/>
    <mergeCell ref="D88:F88"/>
    <mergeCell ref="B88:C88"/>
    <mergeCell ref="D87:F87"/>
  </mergeCells>
  <printOptions/>
  <pageMargins left="1.06" right="0.7" top="0.52" bottom="0.47" header="0.3" footer="0.3"/>
  <pageSetup fitToHeight="1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60.421875" style="1" customWidth="1"/>
    <col min="2" max="2" width="29.421875" style="1" customWidth="1"/>
    <col min="3" max="3" width="15.28125" style="1" bestFit="1" customWidth="1"/>
    <col min="4" max="4" width="15.421875" style="1" customWidth="1"/>
    <col min="5" max="5" width="12.00390625" style="1" customWidth="1"/>
    <col min="6" max="6" width="22.7109375" style="61" customWidth="1"/>
    <col min="7" max="7" width="10.28125" style="1" bestFit="1" customWidth="1"/>
    <col min="8" max="16384" width="9.140625" style="1" customWidth="1"/>
  </cols>
  <sheetData>
    <row r="1" spans="1:6" ht="15">
      <c r="A1" s="3" t="s">
        <v>0</v>
      </c>
      <c r="B1" s="4"/>
      <c r="C1" s="5"/>
      <c r="D1" s="6"/>
      <c r="E1" s="6"/>
      <c r="F1" s="2"/>
    </row>
    <row r="2" spans="1:6" ht="15">
      <c r="A2" s="3" t="s">
        <v>223</v>
      </c>
      <c r="B2" s="4"/>
      <c r="C2" s="5"/>
      <c r="D2" s="6"/>
      <c r="E2" s="6"/>
      <c r="F2" s="2"/>
    </row>
    <row r="3" spans="1:6" ht="15">
      <c r="A3" s="3" t="s">
        <v>572</v>
      </c>
      <c r="B3" s="8"/>
      <c r="C3" s="9"/>
      <c r="D3" s="8"/>
      <c r="E3" s="8"/>
      <c r="F3" s="2"/>
    </row>
    <row r="4" spans="1:6" ht="15">
      <c r="A4" s="18"/>
      <c r="B4" s="8"/>
      <c r="C4" s="9"/>
      <c r="D4" s="8"/>
      <c r="E4" s="8"/>
      <c r="F4" s="2"/>
    </row>
    <row r="5" spans="1:6" ht="34.5" customHeight="1">
      <c r="A5" s="14" t="s">
        <v>1</v>
      </c>
      <c r="B5" s="14" t="s">
        <v>2</v>
      </c>
      <c r="C5" s="62" t="s">
        <v>3</v>
      </c>
      <c r="D5" s="15" t="s">
        <v>4</v>
      </c>
      <c r="E5" s="68" t="s">
        <v>5</v>
      </c>
      <c r="F5" s="63" t="s">
        <v>6</v>
      </c>
    </row>
    <row r="6" spans="1:6" ht="15">
      <c r="A6" s="3" t="s">
        <v>7</v>
      </c>
      <c r="B6" s="18"/>
      <c r="C6" s="19"/>
      <c r="D6" s="20"/>
      <c r="E6" s="23"/>
      <c r="F6" s="30"/>
    </row>
    <row r="7" spans="1:6" ht="15">
      <c r="A7" s="22" t="s">
        <v>25</v>
      </c>
      <c r="B7" s="18"/>
      <c r="C7" s="119"/>
      <c r="D7" s="29"/>
      <c r="E7" s="81"/>
      <c r="F7" s="30"/>
    </row>
    <row r="8" spans="1:6" ht="15">
      <c r="A8" s="27" t="s">
        <v>116</v>
      </c>
      <c r="B8" s="136" t="s">
        <v>93</v>
      </c>
      <c r="C8" s="119">
        <v>390150</v>
      </c>
      <c r="D8" s="29">
        <v>4658.2</v>
      </c>
      <c r="E8" s="81">
        <v>6.84</v>
      </c>
      <c r="F8" s="30" t="s">
        <v>29</v>
      </c>
    </row>
    <row r="9" spans="1:6" ht="15">
      <c r="A9" s="27" t="s">
        <v>351</v>
      </c>
      <c r="B9" s="136" t="s">
        <v>95</v>
      </c>
      <c r="C9" s="119">
        <v>207100</v>
      </c>
      <c r="D9" s="29">
        <v>2558.41</v>
      </c>
      <c r="E9" s="81">
        <v>3.76</v>
      </c>
      <c r="F9" s="30" t="s">
        <v>352</v>
      </c>
    </row>
    <row r="10" spans="1:6" ht="15">
      <c r="A10" s="27" t="s">
        <v>456</v>
      </c>
      <c r="B10" s="136" t="s">
        <v>478</v>
      </c>
      <c r="C10" s="119">
        <v>1158570</v>
      </c>
      <c r="D10" s="29">
        <v>2451.53</v>
      </c>
      <c r="E10" s="81">
        <v>3.6</v>
      </c>
      <c r="F10" s="30" t="s">
        <v>458</v>
      </c>
    </row>
    <row r="11" spans="1:6" ht="15">
      <c r="A11" s="27" t="s">
        <v>219</v>
      </c>
      <c r="B11" s="136" t="s">
        <v>102</v>
      </c>
      <c r="C11" s="119">
        <v>182400</v>
      </c>
      <c r="D11" s="29">
        <v>2095.23</v>
      </c>
      <c r="E11" s="81">
        <v>3.08</v>
      </c>
      <c r="F11" s="30" t="s">
        <v>221</v>
      </c>
    </row>
    <row r="12" spans="1:6" ht="15">
      <c r="A12" s="27" t="s">
        <v>162</v>
      </c>
      <c r="B12" s="136" t="s">
        <v>103</v>
      </c>
      <c r="C12" s="119">
        <v>1158500</v>
      </c>
      <c r="D12" s="29">
        <v>2070.82</v>
      </c>
      <c r="E12" s="81">
        <v>3.04</v>
      </c>
      <c r="F12" s="30" t="s">
        <v>490</v>
      </c>
    </row>
    <row r="13" spans="1:6" ht="15">
      <c r="A13" s="27" t="s">
        <v>559</v>
      </c>
      <c r="B13" s="136" t="s">
        <v>96</v>
      </c>
      <c r="C13" s="119">
        <v>2233000</v>
      </c>
      <c r="D13" s="29">
        <v>2064.41</v>
      </c>
      <c r="E13" s="81">
        <v>3.03</v>
      </c>
      <c r="F13" s="30" t="s">
        <v>560</v>
      </c>
    </row>
    <row r="14" spans="1:6" ht="15">
      <c r="A14" s="27" t="s">
        <v>457</v>
      </c>
      <c r="B14" s="136" t="s">
        <v>102</v>
      </c>
      <c r="C14" s="119">
        <v>994400</v>
      </c>
      <c r="D14" s="29">
        <v>2047.97</v>
      </c>
      <c r="E14" s="81">
        <v>3.01</v>
      </c>
      <c r="F14" s="30" t="s">
        <v>459</v>
      </c>
    </row>
    <row r="15" spans="1:6" ht="15">
      <c r="A15" s="27" t="s">
        <v>561</v>
      </c>
      <c r="B15" s="136" t="s">
        <v>102</v>
      </c>
      <c r="C15" s="119">
        <v>204200</v>
      </c>
      <c r="D15" s="29">
        <v>2016.99</v>
      </c>
      <c r="E15" s="81">
        <v>2.96</v>
      </c>
      <c r="F15" s="30" t="s">
        <v>565</v>
      </c>
    </row>
    <row r="16" spans="1:6" ht="15">
      <c r="A16" s="27" t="s">
        <v>462</v>
      </c>
      <c r="B16" s="136" t="s">
        <v>297</v>
      </c>
      <c r="C16" s="119">
        <v>950400</v>
      </c>
      <c r="D16" s="29">
        <v>1938.34</v>
      </c>
      <c r="E16" s="81">
        <v>2.85</v>
      </c>
      <c r="F16" s="30" t="s">
        <v>463</v>
      </c>
    </row>
    <row r="17" spans="1:6" ht="15">
      <c r="A17" s="27" t="s">
        <v>315</v>
      </c>
      <c r="B17" s="136" t="s">
        <v>190</v>
      </c>
      <c r="C17" s="119">
        <v>335500</v>
      </c>
      <c r="D17" s="29">
        <v>1902.62</v>
      </c>
      <c r="E17" s="81">
        <v>2.8</v>
      </c>
      <c r="F17" s="30" t="s">
        <v>317</v>
      </c>
    </row>
    <row r="18" spans="1:6" ht="15">
      <c r="A18" s="27" t="s">
        <v>466</v>
      </c>
      <c r="B18" s="136" t="s">
        <v>190</v>
      </c>
      <c r="C18" s="119">
        <v>1096000</v>
      </c>
      <c r="D18" s="29">
        <v>1681.26</v>
      </c>
      <c r="E18" s="81">
        <v>2.47</v>
      </c>
      <c r="F18" s="30" t="s">
        <v>468</v>
      </c>
    </row>
    <row r="19" spans="1:9" ht="15">
      <c r="A19" s="27" t="s">
        <v>126</v>
      </c>
      <c r="B19" s="137" t="s">
        <v>95</v>
      </c>
      <c r="C19" s="119">
        <v>233900</v>
      </c>
      <c r="D19" s="29">
        <v>1587.48</v>
      </c>
      <c r="E19" s="81">
        <v>2.33</v>
      </c>
      <c r="F19" s="30" t="s">
        <v>41</v>
      </c>
      <c r="H19" s="102"/>
      <c r="I19" s="42"/>
    </row>
    <row r="20" spans="1:9" ht="15">
      <c r="A20" s="27" t="s">
        <v>528</v>
      </c>
      <c r="B20" s="137" t="s">
        <v>104</v>
      </c>
      <c r="C20" s="119">
        <v>716300</v>
      </c>
      <c r="D20" s="29">
        <v>1453.73</v>
      </c>
      <c r="E20" s="81">
        <v>2.14</v>
      </c>
      <c r="F20" s="30" t="s">
        <v>529</v>
      </c>
      <c r="H20" s="102"/>
      <c r="I20" s="42"/>
    </row>
    <row r="21" spans="1:9" ht="15">
      <c r="A21" s="27" t="s">
        <v>556</v>
      </c>
      <c r="B21" s="137" t="s">
        <v>478</v>
      </c>
      <c r="C21" s="119">
        <v>344400</v>
      </c>
      <c r="D21" s="29">
        <v>1382.42</v>
      </c>
      <c r="E21" s="81">
        <v>2.03</v>
      </c>
      <c r="F21" s="30" t="s">
        <v>557</v>
      </c>
      <c r="H21" s="102"/>
      <c r="I21" s="42"/>
    </row>
    <row r="22" spans="1:9" ht="15">
      <c r="A22" s="27" t="s">
        <v>563</v>
      </c>
      <c r="B22" s="137" t="s">
        <v>564</v>
      </c>
      <c r="C22" s="119">
        <v>1086900</v>
      </c>
      <c r="D22" s="29">
        <v>1377.65</v>
      </c>
      <c r="E22" s="81">
        <v>2.02</v>
      </c>
      <c r="F22" s="30" t="s">
        <v>567</v>
      </c>
      <c r="H22" s="102"/>
      <c r="I22" s="42"/>
    </row>
    <row r="23" spans="1:9" ht="15">
      <c r="A23" s="27" t="s">
        <v>154</v>
      </c>
      <c r="B23" s="137" t="s">
        <v>95</v>
      </c>
      <c r="C23" s="119">
        <v>142300</v>
      </c>
      <c r="D23" s="29">
        <v>1351.99</v>
      </c>
      <c r="E23" s="81">
        <v>1.99</v>
      </c>
      <c r="F23" s="30" t="s">
        <v>84</v>
      </c>
      <c r="H23" s="102"/>
      <c r="I23" s="42"/>
    </row>
    <row r="24" spans="1:9" ht="15">
      <c r="A24" s="27" t="s">
        <v>445</v>
      </c>
      <c r="B24" s="137" t="s">
        <v>190</v>
      </c>
      <c r="C24" s="119">
        <v>332200</v>
      </c>
      <c r="D24" s="29">
        <v>1338.6</v>
      </c>
      <c r="E24" s="81">
        <v>1.97</v>
      </c>
      <c r="F24" s="30" t="s">
        <v>446</v>
      </c>
      <c r="H24" s="102"/>
      <c r="I24" s="42"/>
    </row>
    <row r="25" spans="1:9" ht="15">
      <c r="A25" s="27" t="s">
        <v>183</v>
      </c>
      <c r="B25" s="137" t="s">
        <v>102</v>
      </c>
      <c r="C25" s="119">
        <v>92228</v>
      </c>
      <c r="D25" s="29">
        <v>1337.58</v>
      </c>
      <c r="E25" s="81">
        <v>1.97</v>
      </c>
      <c r="F25" s="30" t="s">
        <v>81</v>
      </c>
      <c r="H25" s="102"/>
      <c r="I25" s="42"/>
    </row>
    <row r="26" spans="1:9" ht="15">
      <c r="A26" s="27" t="s">
        <v>365</v>
      </c>
      <c r="B26" s="137" t="s">
        <v>102</v>
      </c>
      <c r="C26" s="119">
        <v>393636</v>
      </c>
      <c r="D26" s="29">
        <v>1335.02</v>
      </c>
      <c r="E26" s="81">
        <v>1.96</v>
      </c>
      <c r="F26" s="30" t="s">
        <v>366</v>
      </c>
      <c r="H26" s="102"/>
      <c r="I26" s="42"/>
    </row>
    <row r="27" spans="1:9" ht="15">
      <c r="A27" s="27" t="s">
        <v>562</v>
      </c>
      <c r="B27" s="137" t="s">
        <v>103</v>
      </c>
      <c r="C27" s="119">
        <v>85620</v>
      </c>
      <c r="D27" s="29">
        <v>1245.9</v>
      </c>
      <c r="E27" s="81">
        <v>1.83</v>
      </c>
      <c r="F27" s="30" t="s">
        <v>566</v>
      </c>
      <c r="H27" s="102"/>
      <c r="I27" s="42"/>
    </row>
    <row r="28" spans="1:9" ht="15">
      <c r="A28" s="27" t="s">
        <v>520</v>
      </c>
      <c r="B28" s="137" t="s">
        <v>107</v>
      </c>
      <c r="C28" s="119">
        <v>686000</v>
      </c>
      <c r="D28" s="29">
        <v>1242.69</v>
      </c>
      <c r="E28" s="81">
        <v>1.83</v>
      </c>
      <c r="F28" s="30" t="s">
        <v>521</v>
      </c>
      <c r="H28" s="102"/>
      <c r="I28" s="42"/>
    </row>
    <row r="29" spans="1:9" ht="15">
      <c r="A29" s="27" t="s">
        <v>184</v>
      </c>
      <c r="B29" s="137" t="s">
        <v>103</v>
      </c>
      <c r="C29" s="119">
        <v>836930</v>
      </c>
      <c r="D29" s="29">
        <v>1193.88</v>
      </c>
      <c r="E29" s="81">
        <v>1.75</v>
      </c>
      <c r="F29" s="30" t="s">
        <v>188</v>
      </c>
      <c r="H29" s="102"/>
      <c r="I29" s="42"/>
    </row>
    <row r="30" spans="1:9" ht="15">
      <c r="A30" s="27" t="s">
        <v>229</v>
      </c>
      <c r="B30" s="137" t="s">
        <v>93</v>
      </c>
      <c r="C30" s="119">
        <v>321300</v>
      </c>
      <c r="D30" s="29">
        <v>1180.94</v>
      </c>
      <c r="E30" s="81">
        <v>1.74</v>
      </c>
      <c r="F30" s="30" t="s">
        <v>233</v>
      </c>
      <c r="H30" s="102"/>
      <c r="I30" s="42"/>
    </row>
    <row r="31" spans="1:9" ht="15">
      <c r="A31" s="27" t="s">
        <v>256</v>
      </c>
      <c r="B31" s="137" t="s">
        <v>103</v>
      </c>
      <c r="C31" s="119">
        <v>81700</v>
      </c>
      <c r="D31" s="29">
        <v>1160.96</v>
      </c>
      <c r="E31" s="81">
        <v>1.71</v>
      </c>
      <c r="F31" s="30" t="s">
        <v>80</v>
      </c>
      <c r="H31" s="102"/>
      <c r="I31" s="42"/>
    </row>
    <row r="32" spans="1:9" ht="15">
      <c r="A32" s="27" t="s">
        <v>298</v>
      </c>
      <c r="B32" s="137" t="s">
        <v>93</v>
      </c>
      <c r="C32" s="119">
        <v>726400</v>
      </c>
      <c r="D32" s="29">
        <v>1153.89</v>
      </c>
      <c r="E32" s="81">
        <v>1.7</v>
      </c>
      <c r="F32" s="30" t="s">
        <v>300</v>
      </c>
      <c r="H32" s="102"/>
      <c r="I32" s="42"/>
    </row>
    <row r="33" spans="1:9" ht="15">
      <c r="A33" s="27" t="s">
        <v>484</v>
      </c>
      <c r="B33" s="137" t="s">
        <v>107</v>
      </c>
      <c r="C33" s="119">
        <v>220700</v>
      </c>
      <c r="D33" s="29">
        <v>1152.39</v>
      </c>
      <c r="E33" s="81">
        <v>1.69</v>
      </c>
      <c r="F33" s="30" t="s">
        <v>487</v>
      </c>
      <c r="H33" s="102"/>
      <c r="I33" s="42"/>
    </row>
    <row r="34" spans="1:9" ht="15">
      <c r="A34" s="27" t="s">
        <v>495</v>
      </c>
      <c r="B34" s="137" t="s">
        <v>107</v>
      </c>
      <c r="C34" s="119">
        <v>492400</v>
      </c>
      <c r="D34" s="29">
        <v>1138.92</v>
      </c>
      <c r="E34" s="81">
        <v>1.67</v>
      </c>
      <c r="F34" s="30" t="s">
        <v>583</v>
      </c>
      <c r="H34" s="102"/>
      <c r="I34" s="42"/>
    </row>
    <row r="35" spans="1:9" ht="15">
      <c r="A35" s="27" t="s">
        <v>504</v>
      </c>
      <c r="B35" s="137" t="s">
        <v>107</v>
      </c>
      <c r="C35" s="119">
        <v>399300</v>
      </c>
      <c r="D35" s="29">
        <v>1117.24</v>
      </c>
      <c r="E35" s="81">
        <v>1.64</v>
      </c>
      <c r="F35" s="30" t="s">
        <v>506</v>
      </c>
      <c r="H35" s="102"/>
      <c r="I35" s="42"/>
    </row>
    <row r="36" spans="1:9" ht="15">
      <c r="A36" s="27" t="s">
        <v>486</v>
      </c>
      <c r="B36" s="137" t="s">
        <v>107</v>
      </c>
      <c r="C36" s="119">
        <v>286300</v>
      </c>
      <c r="D36" s="29">
        <v>1106.12</v>
      </c>
      <c r="E36" s="81">
        <v>1.63</v>
      </c>
      <c r="F36" s="30" t="s">
        <v>489</v>
      </c>
      <c r="H36" s="102"/>
      <c r="I36" s="42"/>
    </row>
    <row r="37" spans="1:9" ht="15">
      <c r="A37" s="27" t="s">
        <v>185</v>
      </c>
      <c r="B37" s="137" t="s">
        <v>93</v>
      </c>
      <c r="C37" s="119">
        <v>188100</v>
      </c>
      <c r="D37" s="29">
        <v>1045.37</v>
      </c>
      <c r="E37" s="81">
        <v>1.54</v>
      </c>
      <c r="F37" s="30" t="s">
        <v>189</v>
      </c>
      <c r="H37" s="102"/>
      <c r="I37" s="42"/>
    </row>
    <row r="38" spans="1:9" ht="15">
      <c r="A38" s="27" t="s">
        <v>389</v>
      </c>
      <c r="B38" s="137" t="s">
        <v>102</v>
      </c>
      <c r="C38" s="119">
        <v>681498</v>
      </c>
      <c r="D38" s="29">
        <v>1011.34</v>
      </c>
      <c r="E38" s="81">
        <v>1.49</v>
      </c>
      <c r="F38" s="30" t="s">
        <v>390</v>
      </c>
      <c r="H38" s="102"/>
      <c r="I38" s="42"/>
    </row>
    <row r="39" spans="1:9" ht="15">
      <c r="A39" s="27" t="s">
        <v>485</v>
      </c>
      <c r="B39" s="137" t="s">
        <v>103</v>
      </c>
      <c r="C39" s="119">
        <v>125822</v>
      </c>
      <c r="D39" s="29">
        <v>987.39</v>
      </c>
      <c r="E39" s="81">
        <v>1.45</v>
      </c>
      <c r="F39" s="30" t="s">
        <v>488</v>
      </c>
      <c r="H39" s="102"/>
      <c r="I39" s="42"/>
    </row>
    <row r="40" spans="1:9" ht="15">
      <c r="A40" s="27" t="s">
        <v>379</v>
      </c>
      <c r="B40" s="137" t="s">
        <v>103</v>
      </c>
      <c r="C40" s="119">
        <v>15300</v>
      </c>
      <c r="D40" s="29">
        <v>976.1</v>
      </c>
      <c r="E40" s="81">
        <v>1.43</v>
      </c>
      <c r="F40" s="30" t="s">
        <v>380</v>
      </c>
      <c r="H40" s="102"/>
      <c r="I40" s="42"/>
    </row>
    <row r="41" spans="1:9" ht="15">
      <c r="A41" s="27" t="s">
        <v>133</v>
      </c>
      <c r="B41" s="137" t="s">
        <v>95</v>
      </c>
      <c r="C41" s="119">
        <v>360300</v>
      </c>
      <c r="D41" s="29">
        <v>948.13</v>
      </c>
      <c r="E41" s="81">
        <v>1.39</v>
      </c>
      <c r="F41" s="30" t="s">
        <v>144</v>
      </c>
      <c r="H41" s="102"/>
      <c r="I41" s="42"/>
    </row>
    <row r="42" spans="1:9" ht="15">
      <c r="A42" s="27" t="s">
        <v>296</v>
      </c>
      <c r="B42" s="137" t="s">
        <v>297</v>
      </c>
      <c r="C42" s="119">
        <v>498700</v>
      </c>
      <c r="D42" s="29">
        <v>945.78</v>
      </c>
      <c r="E42" s="81">
        <v>1.39</v>
      </c>
      <c r="F42" s="30" t="s">
        <v>299</v>
      </c>
      <c r="H42" s="102"/>
      <c r="I42" s="42"/>
    </row>
    <row r="43" spans="1:9" ht="15">
      <c r="A43" s="27" t="s">
        <v>139</v>
      </c>
      <c r="B43" s="137" t="s">
        <v>93</v>
      </c>
      <c r="C43" s="119">
        <v>500100</v>
      </c>
      <c r="D43" s="29">
        <v>927.94</v>
      </c>
      <c r="E43" s="81">
        <v>1.36</v>
      </c>
      <c r="F43" s="30" t="s">
        <v>46</v>
      </c>
      <c r="H43" s="102"/>
      <c r="I43" s="42"/>
    </row>
    <row r="44" spans="1:9" ht="15">
      <c r="A44" s="27" t="s">
        <v>454</v>
      </c>
      <c r="B44" s="137" t="s">
        <v>103</v>
      </c>
      <c r="C44" s="119">
        <v>365300</v>
      </c>
      <c r="D44" s="29">
        <v>851.7</v>
      </c>
      <c r="E44" s="81">
        <v>1.25</v>
      </c>
      <c r="F44" s="30" t="s">
        <v>455</v>
      </c>
      <c r="H44" s="102"/>
      <c r="I44" s="42"/>
    </row>
    <row r="45" spans="1:9" ht="15">
      <c r="A45" s="27" t="s">
        <v>288</v>
      </c>
      <c r="B45" s="137" t="s">
        <v>102</v>
      </c>
      <c r="C45" s="119">
        <v>345100</v>
      </c>
      <c r="D45" s="29">
        <v>798.04</v>
      </c>
      <c r="E45" s="81">
        <v>1.17</v>
      </c>
      <c r="F45" s="30" t="s">
        <v>289</v>
      </c>
      <c r="H45" s="102"/>
      <c r="I45" s="42"/>
    </row>
    <row r="46" spans="1:9" ht="15">
      <c r="A46" s="27" t="s">
        <v>301</v>
      </c>
      <c r="B46" s="137" t="s">
        <v>478</v>
      </c>
      <c r="C46" s="119">
        <v>573200</v>
      </c>
      <c r="D46" s="29">
        <v>770.67</v>
      </c>
      <c r="E46" s="81">
        <v>1.13</v>
      </c>
      <c r="F46" s="30" t="s">
        <v>302</v>
      </c>
      <c r="H46" s="102"/>
      <c r="I46" s="42"/>
    </row>
    <row r="47" spans="1:9" ht="15">
      <c r="A47" s="27" t="s">
        <v>255</v>
      </c>
      <c r="B47" s="137" t="s">
        <v>103</v>
      </c>
      <c r="C47" s="119">
        <v>107152</v>
      </c>
      <c r="D47" s="29">
        <v>707.31</v>
      </c>
      <c r="E47" s="81">
        <v>1.04</v>
      </c>
      <c r="F47" s="30" t="s">
        <v>257</v>
      </c>
      <c r="H47" s="102"/>
      <c r="I47" s="42"/>
    </row>
    <row r="48" spans="1:9" ht="15">
      <c r="A48" s="27" t="s">
        <v>213</v>
      </c>
      <c r="B48" s="137" t="s">
        <v>107</v>
      </c>
      <c r="C48" s="119">
        <v>334500</v>
      </c>
      <c r="D48" s="29">
        <v>705.63</v>
      </c>
      <c r="E48" s="81">
        <v>1.04</v>
      </c>
      <c r="F48" s="30" t="s">
        <v>440</v>
      </c>
      <c r="H48" s="102"/>
      <c r="I48" s="42"/>
    </row>
    <row r="49" spans="1:9" ht="15">
      <c r="A49" s="27" t="s">
        <v>358</v>
      </c>
      <c r="B49" s="137" t="s">
        <v>95</v>
      </c>
      <c r="C49" s="119">
        <v>345600</v>
      </c>
      <c r="D49" s="29">
        <v>704.85</v>
      </c>
      <c r="E49" s="81">
        <v>1.04</v>
      </c>
      <c r="F49" s="30" t="s">
        <v>360</v>
      </c>
      <c r="H49" s="102"/>
      <c r="I49" s="42"/>
    </row>
    <row r="50" spans="1:9" ht="15">
      <c r="A50" s="27" t="s">
        <v>401</v>
      </c>
      <c r="B50" s="137" t="s">
        <v>297</v>
      </c>
      <c r="C50" s="119">
        <v>185600</v>
      </c>
      <c r="D50" s="29">
        <v>699.25</v>
      </c>
      <c r="E50" s="81">
        <v>1.03</v>
      </c>
      <c r="F50" s="30" t="s">
        <v>403</v>
      </c>
      <c r="H50" s="102"/>
      <c r="I50" s="42"/>
    </row>
    <row r="51" spans="1:9" ht="15">
      <c r="A51" s="27" t="s">
        <v>187</v>
      </c>
      <c r="B51" s="137" t="s">
        <v>112</v>
      </c>
      <c r="C51" s="119">
        <v>233000</v>
      </c>
      <c r="D51" s="29">
        <v>659.16</v>
      </c>
      <c r="E51" s="81">
        <v>0.97</v>
      </c>
      <c r="F51" s="30" t="s">
        <v>76</v>
      </c>
      <c r="H51" s="102"/>
      <c r="I51" s="42"/>
    </row>
    <row r="52" spans="1:9" ht="15">
      <c r="A52" s="27" t="s">
        <v>121</v>
      </c>
      <c r="B52" s="137" t="s">
        <v>99</v>
      </c>
      <c r="C52" s="119">
        <v>360300</v>
      </c>
      <c r="D52" s="29">
        <v>610.35</v>
      </c>
      <c r="E52" s="81">
        <v>0.9</v>
      </c>
      <c r="F52" s="30" t="s">
        <v>37</v>
      </c>
      <c r="H52" s="102"/>
      <c r="I52" s="42"/>
    </row>
    <row r="53" spans="1:9" ht="15">
      <c r="A53" s="27" t="s">
        <v>592</v>
      </c>
      <c r="B53" s="137" t="s">
        <v>103</v>
      </c>
      <c r="C53" s="119">
        <v>9932</v>
      </c>
      <c r="D53" s="29">
        <v>587.33</v>
      </c>
      <c r="E53" s="81">
        <v>0.86</v>
      </c>
      <c r="F53" s="30" t="s">
        <v>593</v>
      </c>
      <c r="H53" s="102"/>
      <c r="I53" s="42"/>
    </row>
    <row r="54" spans="1:9" ht="15">
      <c r="A54" s="27" t="s">
        <v>131</v>
      </c>
      <c r="B54" s="137" t="s">
        <v>104</v>
      </c>
      <c r="C54" s="119">
        <v>41300</v>
      </c>
      <c r="D54" s="29">
        <v>472.41</v>
      </c>
      <c r="E54" s="81">
        <v>0.69</v>
      </c>
      <c r="F54" s="30" t="s">
        <v>34</v>
      </c>
      <c r="H54" s="102"/>
      <c r="I54" s="42"/>
    </row>
    <row r="55" spans="1:9" ht="15">
      <c r="A55" s="27" t="s">
        <v>479</v>
      </c>
      <c r="B55" s="137" t="s">
        <v>90</v>
      </c>
      <c r="C55" s="119">
        <v>960200</v>
      </c>
      <c r="D55" s="29">
        <v>458.5</v>
      </c>
      <c r="E55" s="81">
        <v>0.67</v>
      </c>
      <c r="F55" s="30" t="s">
        <v>480</v>
      </c>
      <c r="H55" s="102"/>
      <c r="I55" s="42"/>
    </row>
    <row r="56" spans="1:9" ht="15">
      <c r="A56" s="27" t="s">
        <v>305</v>
      </c>
      <c r="B56" s="137" t="s">
        <v>91</v>
      </c>
      <c r="C56" s="119">
        <v>124600</v>
      </c>
      <c r="D56" s="29">
        <v>458.09</v>
      </c>
      <c r="E56" s="81">
        <v>0.67</v>
      </c>
      <c r="F56" s="30" t="s">
        <v>306</v>
      </c>
      <c r="H56" s="102"/>
      <c r="I56" s="42"/>
    </row>
    <row r="57" spans="1:9" ht="15">
      <c r="A57" s="27" t="s">
        <v>402</v>
      </c>
      <c r="B57" s="137" t="s">
        <v>103</v>
      </c>
      <c r="C57" s="119">
        <v>130787</v>
      </c>
      <c r="D57" s="29">
        <v>304.34</v>
      </c>
      <c r="E57" s="81">
        <v>0.45</v>
      </c>
      <c r="F57" s="30" t="s">
        <v>404</v>
      </c>
      <c r="H57" s="102"/>
      <c r="I57" s="42"/>
    </row>
    <row r="58" spans="1:9" ht="15">
      <c r="A58" s="27" t="s">
        <v>318</v>
      </c>
      <c r="B58" s="137" t="s">
        <v>103</v>
      </c>
      <c r="C58" s="119">
        <v>48457</v>
      </c>
      <c r="D58" s="29">
        <v>166.23</v>
      </c>
      <c r="E58" s="81">
        <v>0.24</v>
      </c>
      <c r="F58" s="30" t="s">
        <v>319</v>
      </c>
      <c r="H58" s="102"/>
      <c r="I58" s="42"/>
    </row>
    <row r="59" spans="1:7" s="35" customFormat="1" ht="15">
      <c r="A59" s="22" t="s">
        <v>8</v>
      </c>
      <c r="B59" s="22"/>
      <c r="C59" s="120"/>
      <c r="D59" s="33">
        <v>64139.08999999999</v>
      </c>
      <c r="E59" s="33">
        <v>94.24000000000002</v>
      </c>
      <c r="F59" s="34"/>
      <c r="G59" s="103"/>
    </row>
    <row r="60" spans="1:7" s="35" customFormat="1" ht="15">
      <c r="A60" s="22" t="s">
        <v>53</v>
      </c>
      <c r="B60" s="27"/>
      <c r="C60" s="119"/>
      <c r="D60" s="29"/>
      <c r="E60" s="29"/>
      <c r="F60" s="111"/>
      <c r="G60" s="103"/>
    </row>
    <row r="61" spans="1:7" s="35" customFormat="1" ht="15">
      <c r="A61" s="22" t="s">
        <v>25</v>
      </c>
      <c r="B61" s="27"/>
      <c r="C61" s="119"/>
      <c r="D61" s="29"/>
      <c r="E61" s="29"/>
      <c r="F61" s="111"/>
      <c r="G61" s="103"/>
    </row>
    <row r="62" spans="1:7" s="35" customFormat="1" ht="15">
      <c r="A62" s="27" t="s">
        <v>522</v>
      </c>
      <c r="B62" s="27" t="s">
        <v>112</v>
      </c>
      <c r="C62" s="119">
        <v>1067200</v>
      </c>
      <c r="D62" s="29">
        <v>88.47</v>
      </c>
      <c r="E62" s="29">
        <v>0.13</v>
      </c>
      <c r="F62" s="109" t="s">
        <v>549</v>
      </c>
      <c r="G62" s="103"/>
    </row>
    <row r="63" spans="1:7" s="35" customFormat="1" ht="15">
      <c r="A63" s="22" t="s">
        <v>8</v>
      </c>
      <c r="B63" s="22"/>
      <c r="C63" s="120"/>
      <c r="D63" s="33">
        <v>88.47</v>
      </c>
      <c r="E63" s="33">
        <v>0.13</v>
      </c>
      <c r="F63" s="110"/>
      <c r="G63" s="103"/>
    </row>
    <row r="64" spans="1:7" s="35" customFormat="1" ht="15">
      <c r="A64" s="22" t="s">
        <v>9</v>
      </c>
      <c r="B64" s="22"/>
      <c r="C64" s="120"/>
      <c r="D64" s="124"/>
      <c r="E64" s="124"/>
      <c r="F64" s="34"/>
      <c r="G64" s="103"/>
    </row>
    <row r="65" spans="1:7" s="35" customFormat="1" ht="15">
      <c r="A65" s="22" t="s">
        <v>78</v>
      </c>
      <c r="B65" s="22"/>
      <c r="C65" s="120"/>
      <c r="D65" s="124"/>
      <c r="E65" s="124"/>
      <c r="F65" s="34"/>
      <c r="G65" s="103"/>
    </row>
    <row r="66" spans="1:7" s="35" customFormat="1" ht="15">
      <c r="A66" s="22" t="s">
        <v>25</v>
      </c>
      <c r="B66" s="22"/>
      <c r="C66" s="120"/>
      <c r="D66" s="124"/>
      <c r="E66" s="124"/>
      <c r="F66" s="30"/>
      <c r="G66" s="103"/>
    </row>
    <row r="67" spans="1:7" s="35" customFormat="1" ht="15">
      <c r="A67" s="27" t="s">
        <v>250</v>
      </c>
      <c r="B67" s="27" t="s">
        <v>251</v>
      </c>
      <c r="C67" s="119">
        <v>32900</v>
      </c>
      <c r="D67" s="29">
        <v>3.31</v>
      </c>
      <c r="E67" s="29">
        <v>0</v>
      </c>
      <c r="F67" s="30" t="s">
        <v>252</v>
      </c>
      <c r="G67" s="103"/>
    </row>
    <row r="68" spans="1:7" s="35" customFormat="1" ht="15">
      <c r="A68" s="27" t="s">
        <v>250</v>
      </c>
      <c r="B68" s="27" t="s">
        <v>251</v>
      </c>
      <c r="C68" s="119">
        <v>18800</v>
      </c>
      <c r="D68" s="29">
        <v>1.92</v>
      </c>
      <c r="E68" s="29">
        <v>0</v>
      </c>
      <c r="F68" s="30" t="s">
        <v>253</v>
      </c>
      <c r="G68" s="103"/>
    </row>
    <row r="69" spans="1:7" s="35" customFormat="1" ht="15">
      <c r="A69" s="27" t="s">
        <v>250</v>
      </c>
      <c r="B69" s="27" t="s">
        <v>251</v>
      </c>
      <c r="C69" s="119">
        <v>14100</v>
      </c>
      <c r="D69" s="29">
        <v>1.46</v>
      </c>
      <c r="E69" s="29">
        <v>0</v>
      </c>
      <c r="F69" s="30" t="s">
        <v>254</v>
      </c>
      <c r="G69" s="103"/>
    </row>
    <row r="70" spans="1:7" s="35" customFormat="1" ht="15">
      <c r="A70" s="22" t="s">
        <v>8</v>
      </c>
      <c r="B70" s="22"/>
      <c r="C70" s="120"/>
      <c r="D70" s="33">
        <v>6.69</v>
      </c>
      <c r="E70" s="33">
        <v>0</v>
      </c>
      <c r="F70" s="34"/>
      <c r="G70" s="103"/>
    </row>
    <row r="71" spans="1:6" ht="15">
      <c r="A71" s="22" t="s">
        <v>10</v>
      </c>
      <c r="B71" s="22"/>
      <c r="C71" s="138"/>
      <c r="D71" s="29"/>
      <c r="E71" s="81"/>
      <c r="F71" s="30"/>
    </row>
    <row r="72" spans="1:8" ht="15">
      <c r="A72" s="22" t="s">
        <v>17</v>
      </c>
      <c r="B72" s="22"/>
      <c r="C72" s="139"/>
      <c r="D72" s="29">
        <v>4464.73</v>
      </c>
      <c r="E72" s="29">
        <v>6.56</v>
      </c>
      <c r="F72" s="30"/>
      <c r="G72" s="102"/>
      <c r="H72" s="102"/>
    </row>
    <row r="73" spans="1:8" ht="15">
      <c r="A73" s="22" t="s">
        <v>18</v>
      </c>
      <c r="B73" s="22"/>
      <c r="C73" s="139"/>
      <c r="D73" s="29">
        <v>-636.91</v>
      </c>
      <c r="E73" s="29">
        <v>-0.93</v>
      </c>
      <c r="F73" s="30"/>
      <c r="G73" s="102"/>
      <c r="H73" s="102"/>
    </row>
    <row r="74" spans="1:7" s="35" customFormat="1" ht="15">
      <c r="A74" s="44" t="s">
        <v>11</v>
      </c>
      <c r="B74" s="44"/>
      <c r="C74" s="45"/>
      <c r="D74" s="46">
        <v>68062.06999999999</v>
      </c>
      <c r="E74" s="46">
        <v>100.00000000000001</v>
      </c>
      <c r="F74" s="47"/>
      <c r="G74" s="103"/>
    </row>
    <row r="75" spans="1:7" s="35" customFormat="1" ht="15">
      <c r="A75" s="128" t="s">
        <v>12</v>
      </c>
      <c r="B75" s="140"/>
      <c r="C75" s="125"/>
      <c r="D75" s="126"/>
      <c r="E75" s="126"/>
      <c r="F75" s="127"/>
      <c r="G75" s="103"/>
    </row>
    <row r="76" spans="1:7" s="35" customFormat="1" ht="15">
      <c r="A76" s="55" t="s">
        <v>13</v>
      </c>
      <c r="B76" s="140"/>
      <c r="C76" s="125"/>
      <c r="D76" s="126"/>
      <c r="E76" s="126"/>
      <c r="F76" s="127"/>
      <c r="G76" s="103"/>
    </row>
    <row r="77" spans="1:7" s="35" customFormat="1" ht="15">
      <c r="A77" s="187" t="s">
        <v>510</v>
      </c>
      <c r="B77" s="140"/>
      <c r="C77" s="125"/>
      <c r="D77" s="126"/>
      <c r="E77" s="126"/>
      <c r="F77" s="127"/>
      <c r="G77" s="103"/>
    </row>
    <row r="78" spans="1:8" ht="15">
      <c r="A78" s="53" t="s">
        <v>14</v>
      </c>
      <c r="B78" s="99"/>
      <c r="C78" s="54"/>
      <c r="D78" s="54"/>
      <c r="E78" s="99"/>
      <c r="F78" s="2"/>
      <c r="H78" s="42"/>
    </row>
    <row r="79" spans="1:6" ht="32.25" customHeight="1">
      <c r="A79" s="266" t="s">
        <v>574</v>
      </c>
      <c r="B79" s="267"/>
      <c r="C79" s="267"/>
      <c r="D79" s="267"/>
      <c r="E79" s="267"/>
      <c r="F79" s="268"/>
    </row>
    <row r="80" spans="1:6" ht="15" customHeight="1">
      <c r="A80" s="96" t="s">
        <v>15</v>
      </c>
      <c r="B80" s="97"/>
      <c r="C80" s="97"/>
      <c r="D80" s="97"/>
      <c r="E80" s="97"/>
      <c r="F80" s="2"/>
    </row>
    <row r="81" spans="1:6" ht="15" customHeight="1">
      <c r="A81" s="266" t="s">
        <v>550</v>
      </c>
      <c r="B81" s="267"/>
      <c r="C81" s="267"/>
      <c r="D81" s="267"/>
      <c r="E81" s="267"/>
      <c r="F81" s="268"/>
    </row>
    <row r="82" spans="1:6" ht="65.25" customHeight="1">
      <c r="A82" s="266"/>
      <c r="B82" s="267"/>
      <c r="C82" s="267"/>
      <c r="D82" s="267"/>
      <c r="E82" s="267"/>
      <c r="F82" s="268"/>
    </row>
    <row r="83" spans="1:6" ht="15">
      <c r="A83" s="98" t="s">
        <v>218</v>
      </c>
      <c r="B83" s="99"/>
      <c r="C83" s="99"/>
      <c r="D83" s="99"/>
      <c r="E83" s="99"/>
      <c r="F83" s="2"/>
    </row>
    <row r="84" spans="1:6" s="58" customFormat="1" ht="15" customHeight="1">
      <c r="A84" s="57" t="s">
        <v>16</v>
      </c>
      <c r="B84" s="287" t="s">
        <v>555</v>
      </c>
      <c r="C84" s="288"/>
      <c r="D84" s="271" t="s">
        <v>581</v>
      </c>
      <c r="E84" s="272"/>
      <c r="F84" s="273"/>
    </row>
    <row r="85" spans="1:8" s="58" customFormat="1" ht="15">
      <c r="A85" s="59" t="s">
        <v>428</v>
      </c>
      <c r="B85" s="297">
        <v>15.19</v>
      </c>
      <c r="C85" s="298"/>
      <c r="D85" s="297">
        <v>16.04</v>
      </c>
      <c r="E85" s="298"/>
      <c r="F85" s="299"/>
      <c r="H85" s="174"/>
    </row>
    <row r="86" spans="1:8" s="58" customFormat="1" ht="15">
      <c r="A86" s="60" t="s">
        <v>429</v>
      </c>
      <c r="B86" s="297">
        <v>15.19</v>
      </c>
      <c r="C86" s="298"/>
      <c r="D86" s="297">
        <v>16.04</v>
      </c>
      <c r="E86" s="298"/>
      <c r="F86" s="299"/>
      <c r="H86" s="174"/>
    </row>
    <row r="87" spans="1:8" s="58" customFormat="1" ht="15">
      <c r="A87" s="60" t="s">
        <v>268</v>
      </c>
      <c r="B87" s="297">
        <v>15.69</v>
      </c>
      <c r="C87" s="298"/>
      <c r="D87" s="297">
        <v>16.58</v>
      </c>
      <c r="E87" s="298"/>
      <c r="F87" s="299"/>
      <c r="H87" s="174"/>
    </row>
    <row r="88" spans="1:8" s="58" customFormat="1" ht="15">
      <c r="A88" s="60" t="s">
        <v>269</v>
      </c>
      <c r="B88" s="297">
        <v>15.69</v>
      </c>
      <c r="C88" s="298"/>
      <c r="D88" s="297">
        <v>16.58</v>
      </c>
      <c r="E88" s="298"/>
      <c r="F88" s="299"/>
      <c r="H88" s="174"/>
    </row>
    <row r="89" spans="1:6" s="76" customFormat="1" ht="15">
      <c r="A89" s="179" t="s">
        <v>587</v>
      </c>
      <c r="B89" s="180"/>
      <c r="C89" s="180"/>
      <c r="D89" s="180"/>
      <c r="E89" s="180"/>
      <c r="F89" s="2"/>
    </row>
    <row r="90" spans="1:6" s="76" customFormat="1" ht="18" customHeight="1">
      <c r="A90" s="179" t="s">
        <v>588</v>
      </c>
      <c r="B90" s="180"/>
      <c r="C90" s="180"/>
      <c r="D90" s="180"/>
      <c r="E90" s="180"/>
      <c r="F90" s="2"/>
    </row>
    <row r="91" spans="1:6" s="76" customFormat="1" ht="15">
      <c r="A91" s="283" t="s">
        <v>594</v>
      </c>
      <c r="B91" s="284"/>
      <c r="C91" s="284"/>
      <c r="D91" s="284"/>
      <c r="E91" s="284"/>
      <c r="F91" s="2"/>
    </row>
    <row r="92" spans="1:6" s="76" customFormat="1" ht="15">
      <c r="A92" s="55" t="s">
        <v>590</v>
      </c>
      <c r="B92" s="180"/>
      <c r="C92" s="180"/>
      <c r="D92" s="180"/>
      <c r="E92" s="180"/>
      <c r="F92" s="2"/>
    </row>
    <row r="93" spans="1:6" s="149" customFormat="1" ht="15">
      <c r="A93" s="179" t="s">
        <v>606</v>
      </c>
      <c r="B93" s="180"/>
      <c r="C93" s="180"/>
      <c r="D93" s="180"/>
      <c r="E93" s="180"/>
      <c r="F93" s="148"/>
    </row>
    <row r="94" spans="1:6" s="149" customFormat="1" ht="15">
      <c r="A94" s="180" t="s">
        <v>591</v>
      </c>
      <c r="B94" s="180"/>
      <c r="C94" s="180"/>
      <c r="D94" s="180"/>
      <c r="E94" s="180"/>
      <c r="F94" s="151"/>
    </row>
  </sheetData>
  <sheetProtection/>
  <mergeCells count="13">
    <mergeCell ref="B88:C88"/>
    <mergeCell ref="D85:F85"/>
    <mergeCell ref="D87:F87"/>
    <mergeCell ref="D88:F88"/>
    <mergeCell ref="A91:E91"/>
    <mergeCell ref="B87:C87"/>
    <mergeCell ref="A79:F79"/>
    <mergeCell ref="B84:C84"/>
    <mergeCell ref="D84:F84"/>
    <mergeCell ref="A81:F82"/>
    <mergeCell ref="D86:F86"/>
    <mergeCell ref="B85:C85"/>
    <mergeCell ref="B86:C86"/>
  </mergeCells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4.57421875" style="1" customWidth="1"/>
    <col min="2" max="2" width="29.140625" style="1" customWidth="1"/>
    <col min="3" max="3" width="14.421875" style="1" customWidth="1"/>
    <col min="4" max="4" width="16.28125" style="1" customWidth="1"/>
    <col min="5" max="5" width="17.7109375" style="1" customWidth="1"/>
    <col min="6" max="6" width="18.00390625" style="61" customWidth="1"/>
    <col min="7" max="7" width="11.7109375" style="1" bestFit="1" customWidth="1"/>
    <col min="8" max="8" width="10.140625" style="1" bestFit="1" customWidth="1"/>
    <col min="9" max="16384" width="9.140625" style="1" customWidth="1"/>
  </cols>
  <sheetData>
    <row r="1" spans="1:6" ht="15">
      <c r="A1" s="3" t="s">
        <v>0</v>
      </c>
      <c r="B1" s="4"/>
      <c r="C1" s="5"/>
      <c r="D1" s="6"/>
      <c r="E1" s="6"/>
      <c r="F1" s="2"/>
    </row>
    <row r="2" spans="1:6" ht="15">
      <c r="A2" s="3" t="s">
        <v>224</v>
      </c>
      <c r="B2" s="4"/>
      <c r="C2" s="5"/>
      <c r="D2" s="6"/>
      <c r="E2" s="6"/>
      <c r="F2" s="2"/>
    </row>
    <row r="3" spans="1:6" ht="15">
      <c r="A3" s="3" t="s">
        <v>572</v>
      </c>
      <c r="B3" s="8"/>
      <c r="C3" s="9"/>
      <c r="D3" s="8"/>
      <c r="E3" s="8"/>
      <c r="F3" s="2"/>
    </row>
    <row r="4" spans="1:6" ht="15">
      <c r="A4" s="3"/>
      <c r="B4" s="8"/>
      <c r="C4" s="9"/>
      <c r="D4" s="8"/>
      <c r="E4" s="8"/>
      <c r="F4" s="2"/>
    </row>
    <row r="5" spans="1:6" ht="34.5" customHeight="1">
      <c r="A5" s="14" t="s">
        <v>1</v>
      </c>
      <c r="B5" s="14" t="s">
        <v>2</v>
      </c>
      <c r="C5" s="62" t="s">
        <v>3</v>
      </c>
      <c r="D5" s="15" t="s">
        <v>4</v>
      </c>
      <c r="E5" s="68" t="s">
        <v>5</v>
      </c>
      <c r="F5" s="63" t="s">
        <v>6</v>
      </c>
    </row>
    <row r="6" spans="1:6" ht="15">
      <c r="A6" s="3" t="s">
        <v>7</v>
      </c>
      <c r="B6" s="18"/>
      <c r="C6" s="19"/>
      <c r="D6" s="20"/>
      <c r="E6" s="23"/>
      <c r="F6" s="30"/>
    </row>
    <row r="7" spans="1:6" ht="15">
      <c r="A7" s="22" t="s">
        <v>25</v>
      </c>
      <c r="B7" s="18"/>
      <c r="C7" s="19"/>
      <c r="D7" s="20"/>
      <c r="E7" s="23"/>
      <c r="F7" s="30"/>
    </row>
    <row r="8" spans="1:7" ht="15">
      <c r="A8" s="27" t="s">
        <v>161</v>
      </c>
      <c r="B8" s="27" t="s">
        <v>89</v>
      </c>
      <c r="C8" s="119">
        <v>288900</v>
      </c>
      <c r="D8" s="29">
        <v>4754.57</v>
      </c>
      <c r="E8" s="81">
        <v>4.41</v>
      </c>
      <c r="F8" s="30" t="s">
        <v>59</v>
      </c>
      <c r="G8" s="102"/>
    </row>
    <row r="9" spans="1:7" ht="15">
      <c r="A9" s="27" t="s">
        <v>394</v>
      </c>
      <c r="B9" s="27" t="s">
        <v>94</v>
      </c>
      <c r="C9" s="119">
        <v>596700</v>
      </c>
      <c r="D9" s="29">
        <v>2738.55</v>
      </c>
      <c r="E9" s="81">
        <v>2.54</v>
      </c>
      <c r="F9" s="30" t="s">
        <v>395</v>
      </c>
      <c r="G9" s="102"/>
    </row>
    <row r="10" spans="1:7" ht="15">
      <c r="A10" s="27" t="s">
        <v>117</v>
      </c>
      <c r="B10" s="27" t="s">
        <v>95</v>
      </c>
      <c r="C10" s="119">
        <v>13900</v>
      </c>
      <c r="D10" s="29">
        <v>2585.64</v>
      </c>
      <c r="E10" s="81">
        <v>2.4</v>
      </c>
      <c r="F10" s="30" t="s">
        <v>32</v>
      </c>
      <c r="G10" s="102"/>
    </row>
    <row r="11" spans="1:7" ht="15">
      <c r="A11" s="27" t="s">
        <v>148</v>
      </c>
      <c r="B11" s="27" t="s">
        <v>89</v>
      </c>
      <c r="C11" s="119">
        <v>2196600</v>
      </c>
      <c r="D11" s="29">
        <v>2531.58</v>
      </c>
      <c r="E11" s="81">
        <v>2.35</v>
      </c>
      <c r="F11" s="30" t="s">
        <v>54</v>
      </c>
      <c r="G11" s="102"/>
    </row>
    <row r="12" spans="1:7" ht="15">
      <c r="A12" s="27" t="s">
        <v>524</v>
      </c>
      <c r="B12" s="27" t="s">
        <v>110</v>
      </c>
      <c r="C12" s="119">
        <v>115000</v>
      </c>
      <c r="D12" s="29">
        <v>2412.82</v>
      </c>
      <c r="E12" s="81">
        <v>2.24</v>
      </c>
      <c r="F12" s="30" t="s">
        <v>526</v>
      </c>
      <c r="G12" s="102"/>
    </row>
    <row r="13" spans="1:7" ht="15">
      <c r="A13" s="27" t="s">
        <v>466</v>
      </c>
      <c r="B13" s="27" t="s">
        <v>190</v>
      </c>
      <c r="C13" s="119">
        <v>1549200</v>
      </c>
      <c r="D13" s="29">
        <v>2376.47</v>
      </c>
      <c r="E13" s="81">
        <v>2.2</v>
      </c>
      <c r="F13" s="30" t="s">
        <v>468</v>
      </c>
      <c r="G13" s="102"/>
    </row>
    <row r="14" spans="1:7" ht="15">
      <c r="A14" s="27" t="s">
        <v>126</v>
      </c>
      <c r="B14" s="27" t="s">
        <v>95</v>
      </c>
      <c r="C14" s="119">
        <v>312800</v>
      </c>
      <c r="D14" s="29">
        <v>2122.97</v>
      </c>
      <c r="E14" s="81">
        <v>1.97</v>
      </c>
      <c r="F14" s="30" t="s">
        <v>41</v>
      </c>
      <c r="G14" s="102"/>
    </row>
    <row r="15" spans="1:7" ht="15">
      <c r="A15" s="27" t="s">
        <v>149</v>
      </c>
      <c r="B15" s="27" t="s">
        <v>101</v>
      </c>
      <c r="C15" s="119">
        <v>43276</v>
      </c>
      <c r="D15" s="29">
        <v>2031.72</v>
      </c>
      <c r="E15" s="81">
        <v>1.88</v>
      </c>
      <c r="F15" s="30" t="s">
        <v>55</v>
      </c>
      <c r="G15" s="102"/>
    </row>
    <row r="16" spans="1:7" ht="15">
      <c r="A16" s="27" t="s">
        <v>205</v>
      </c>
      <c r="B16" s="27" t="s">
        <v>111</v>
      </c>
      <c r="C16" s="119">
        <v>207926</v>
      </c>
      <c r="D16" s="29">
        <v>2021.14</v>
      </c>
      <c r="E16" s="81">
        <v>1.87</v>
      </c>
      <c r="F16" s="30" t="s">
        <v>77</v>
      </c>
      <c r="G16" s="102"/>
    </row>
    <row r="17" spans="1:7" ht="15">
      <c r="A17" s="27" t="s">
        <v>192</v>
      </c>
      <c r="B17" s="27" t="s">
        <v>90</v>
      </c>
      <c r="C17" s="119">
        <v>814400</v>
      </c>
      <c r="D17" s="29">
        <v>2018.08</v>
      </c>
      <c r="E17" s="81">
        <v>1.87</v>
      </c>
      <c r="F17" s="30" t="s">
        <v>248</v>
      </c>
      <c r="G17" s="102"/>
    </row>
    <row r="18" spans="1:7" ht="15">
      <c r="A18" s="27" t="s">
        <v>298</v>
      </c>
      <c r="B18" s="27" t="s">
        <v>93</v>
      </c>
      <c r="C18" s="119">
        <v>1263500</v>
      </c>
      <c r="D18" s="29">
        <v>2007.07</v>
      </c>
      <c r="E18" s="81">
        <v>1.86</v>
      </c>
      <c r="F18" s="30" t="s">
        <v>300</v>
      </c>
      <c r="G18" s="102"/>
    </row>
    <row r="19" spans="1:7" ht="15">
      <c r="A19" s="27" t="s">
        <v>432</v>
      </c>
      <c r="B19" s="27" t="s">
        <v>90</v>
      </c>
      <c r="C19" s="119">
        <v>569900</v>
      </c>
      <c r="D19" s="29">
        <v>1907.46</v>
      </c>
      <c r="E19" s="81">
        <v>1.77</v>
      </c>
      <c r="F19" s="30" t="s">
        <v>433</v>
      </c>
      <c r="G19" s="102"/>
    </row>
    <row r="20" spans="1:7" ht="15">
      <c r="A20" s="27" t="s">
        <v>181</v>
      </c>
      <c r="B20" s="27" t="s">
        <v>90</v>
      </c>
      <c r="C20" s="119">
        <v>172100</v>
      </c>
      <c r="D20" s="29">
        <v>1907.04</v>
      </c>
      <c r="E20" s="81">
        <v>1.77</v>
      </c>
      <c r="F20" s="30" t="s">
        <v>75</v>
      </c>
      <c r="G20" s="102"/>
    </row>
    <row r="21" spans="1:7" ht="15">
      <c r="A21" s="27" t="s">
        <v>226</v>
      </c>
      <c r="B21" s="27" t="s">
        <v>107</v>
      </c>
      <c r="C21" s="119">
        <v>262400</v>
      </c>
      <c r="D21" s="29">
        <v>1775.53</v>
      </c>
      <c r="E21" s="81">
        <v>1.65</v>
      </c>
      <c r="F21" s="30" t="s">
        <v>419</v>
      </c>
      <c r="G21" s="102"/>
    </row>
    <row r="22" spans="1:7" ht="15">
      <c r="A22" s="27" t="s">
        <v>185</v>
      </c>
      <c r="B22" s="27" t="s">
        <v>93</v>
      </c>
      <c r="C22" s="119">
        <v>307498</v>
      </c>
      <c r="D22" s="29">
        <v>1708.92</v>
      </c>
      <c r="E22" s="81">
        <v>1.58</v>
      </c>
      <c r="F22" s="30" t="s">
        <v>189</v>
      </c>
      <c r="G22" s="102"/>
    </row>
    <row r="23" spans="1:7" ht="15">
      <c r="A23" s="27" t="s">
        <v>321</v>
      </c>
      <c r="B23" s="27" t="s">
        <v>102</v>
      </c>
      <c r="C23" s="119">
        <v>150616</v>
      </c>
      <c r="D23" s="29">
        <v>1688.1</v>
      </c>
      <c r="E23" s="81">
        <v>1.57</v>
      </c>
      <c r="F23" s="30" t="s">
        <v>323</v>
      </c>
      <c r="G23" s="102"/>
    </row>
    <row r="24" spans="1:7" ht="15">
      <c r="A24" s="27" t="s">
        <v>559</v>
      </c>
      <c r="B24" s="27" t="s">
        <v>96</v>
      </c>
      <c r="C24" s="119">
        <v>1800500</v>
      </c>
      <c r="D24" s="29">
        <v>1664.56</v>
      </c>
      <c r="E24" s="81">
        <v>1.54</v>
      </c>
      <c r="F24" s="30" t="s">
        <v>560</v>
      </c>
      <c r="G24" s="102"/>
    </row>
    <row r="25" spans="1:7" ht="15">
      <c r="A25" s="27" t="s">
        <v>447</v>
      </c>
      <c r="B25" s="27" t="s">
        <v>175</v>
      </c>
      <c r="C25" s="119">
        <v>364300</v>
      </c>
      <c r="D25" s="29">
        <v>1637.71</v>
      </c>
      <c r="E25" s="81">
        <v>1.52</v>
      </c>
      <c r="F25" s="30" t="s">
        <v>448</v>
      </c>
      <c r="G25" s="102"/>
    </row>
    <row r="26" spans="1:7" ht="15">
      <c r="A26" s="27" t="s">
        <v>373</v>
      </c>
      <c r="B26" s="27" t="s">
        <v>94</v>
      </c>
      <c r="C26" s="119">
        <v>32600</v>
      </c>
      <c r="D26" s="29">
        <v>1627.34</v>
      </c>
      <c r="E26" s="81">
        <v>1.51</v>
      </c>
      <c r="F26" s="30" t="s">
        <v>374</v>
      </c>
      <c r="G26" s="102"/>
    </row>
    <row r="27" spans="1:7" ht="15">
      <c r="A27" s="27" t="s">
        <v>379</v>
      </c>
      <c r="B27" s="27" t="s">
        <v>103</v>
      </c>
      <c r="C27" s="119">
        <v>25217</v>
      </c>
      <c r="D27" s="29">
        <v>1608.78</v>
      </c>
      <c r="E27" s="81">
        <v>1.49</v>
      </c>
      <c r="F27" s="30" t="s">
        <v>380</v>
      </c>
      <c r="G27" s="102"/>
    </row>
    <row r="28" spans="1:7" ht="15">
      <c r="A28" s="27" t="s">
        <v>303</v>
      </c>
      <c r="B28" s="27" t="s">
        <v>190</v>
      </c>
      <c r="C28" s="119">
        <v>196032</v>
      </c>
      <c r="D28" s="29">
        <v>1608.25</v>
      </c>
      <c r="E28" s="81">
        <v>1.49</v>
      </c>
      <c r="F28" s="30" t="s">
        <v>304</v>
      </c>
      <c r="G28" s="102"/>
    </row>
    <row r="29" spans="1:7" ht="15">
      <c r="A29" s="27" t="s">
        <v>462</v>
      </c>
      <c r="B29" s="27" t="s">
        <v>297</v>
      </c>
      <c r="C29" s="119">
        <v>786200</v>
      </c>
      <c r="D29" s="29">
        <v>1603.45</v>
      </c>
      <c r="E29" s="81">
        <v>1.49</v>
      </c>
      <c r="F29" s="30" t="s">
        <v>463</v>
      </c>
      <c r="G29" s="102"/>
    </row>
    <row r="30" spans="1:7" ht="15">
      <c r="A30" s="27" t="s">
        <v>457</v>
      </c>
      <c r="B30" s="27" t="s">
        <v>102</v>
      </c>
      <c r="C30" s="119">
        <v>776521</v>
      </c>
      <c r="D30" s="29">
        <v>1599.24</v>
      </c>
      <c r="E30" s="81">
        <v>1.48</v>
      </c>
      <c r="F30" s="30" t="s">
        <v>459</v>
      </c>
      <c r="G30" s="102"/>
    </row>
    <row r="31" spans="1:7" ht="15">
      <c r="A31" s="27" t="s">
        <v>595</v>
      </c>
      <c r="B31" s="27" t="s">
        <v>89</v>
      </c>
      <c r="C31" s="119">
        <v>270641</v>
      </c>
      <c r="D31" s="29">
        <v>1598.41</v>
      </c>
      <c r="E31" s="81">
        <v>1.48</v>
      </c>
      <c r="F31" s="30" t="s">
        <v>597</v>
      </c>
      <c r="G31" s="102"/>
    </row>
    <row r="32" spans="1:7" ht="15">
      <c r="A32" s="27" t="s">
        <v>439</v>
      </c>
      <c r="B32" s="27" t="s">
        <v>110</v>
      </c>
      <c r="C32" s="119">
        <v>197488</v>
      </c>
      <c r="D32" s="29">
        <v>1566.08</v>
      </c>
      <c r="E32" s="81">
        <v>1.45</v>
      </c>
      <c r="F32" s="30" t="s">
        <v>426</v>
      </c>
      <c r="G32" s="102"/>
    </row>
    <row r="33" spans="1:7" ht="15">
      <c r="A33" s="27" t="s">
        <v>381</v>
      </c>
      <c r="B33" s="27" t="s">
        <v>90</v>
      </c>
      <c r="C33" s="119">
        <v>94000</v>
      </c>
      <c r="D33" s="29">
        <v>1537.61</v>
      </c>
      <c r="E33" s="81">
        <v>1.43</v>
      </c>
      <c r="F33" s="30" t="s">
        <v>382</v>
      </c>
      <c r="G33" s="102"/>
    </row>
    <row r="34" spans="1:7" ht="15">
      <c r="A34" s="27" t="s">
        <v>456</v>
      </c>
      <c r="B34" s="27" t="s">
        <v>478</v>
      </c>
      <c r="C34" s="119">
        <v>726000</v>
      </c>
      <c r="D34" s="29">
        <v>1536.22</v>
      </c>
      <c r="E34" s="81">
        <v>1.42</v>
      </c>
      <c r="F34" s="30" t="s">
        <v>458</v>
      </c>
      <c r="G34" s="102"/>
    </row>
    <row r="35" spans="1:7" ht="15">
      <c r="A35" s="27" t="s">
        <v>507</v>
      </c>
      <c r="B35" s="27" t="s">
        <v>100</v>
      </c>
      <c r="C35" s="119">
        <v>702300</v>
      </c>
      <c r="D35" s="29">
        <v>1527.5</v>
      </c>
      <c r="E35" s="81">
        <v>1.42</v>
      </c>
      <c r="F35" s="30" t="s">
        <v>511</v>
      </c>
      <c r="G35" s="102"/>
    </row>
    <row r="36" spans="1:7" ht="15">
      <c r="A36" s="27" t="s">
        <v>484</v>
      </c>
      <c r="B36" s="27" t="s">
        <v>107</v>
      </c>
      <c r="C36" s="119">
        <v>291200</v>
      </c>
      <c r="D36" s="29">
        <v>1520.5</v>
      </c>
      <c r="E36" s="81">
        <v>1.41</v>
      </c>
      <c r="F36" s="30" t="s">
        <v>487</v>
      </c>
      <c r="G36" s="102"/>
    </row>
    <row r="37" spans="1:7" ht="15">
      <c r="A37" s="27" t="s">
        <v>183</v>
      </c>
      <c r="B37" s="27" t="s">
        <v>102</v>
      </c>
      <c r="C37" s="119">
        <v>99497</v>
      </c>
      <c r="D37" s="29">
        <v>1443</v>
      </c>
      <c r="E37" s="81">
        <v>1.34</v>
      </c>
      <c r="F37" s="30" t="s">
        <v>81</v>
      </c>
      <c r="G37" s="102"/>
    </row>
    <row r="38" spans="1:7" ht="15">
      <c r="A38" s="27" t="s">
        <v>330</v>
      </c>
      <c r="B38" s="27" t="s">
        <v>89</v>
      </c>
      <c r="C38" s="119">
        <v>390900</v>
      </c>
      <c r="D38" s="29">
        <v>1438.9</v>
      </c>
      <c r="E38" s="81">
        <v>1.33</v>
      </c>
      <c r="F38" s="30" t="s">
        <v>338</v>
      </c>
      <c r="G38" s="102"/>
    </row>
    <row r="39" spans="1:7" ht="15">
      <c r="A39" s="27" t="s">
        <v>184</v>
      </c>
      <c r="B39" s="27" t="s">
        <v>103</v>
      </c>
      <c r="C39" s="119">
        <v>1002514</v>
      </c>
      <c r="D39" s="29">
        <v>1430.09</v>
      </c>
      <c r="E39" s="81">
        <v>1.33</v>
      </c>
      <c r="F39" s="30" t="s">
        <v>188</v>
      </c>
      <c r="G39" s="102"/>
    </row>
    <row r="40" spans="1:7" ht="15">
      <c r="A40" s="27" t="s">
        <v>585</v>
      </c>
      <c r="B40" s="27" t="s">
        <v>98</v>
      </c>
      <c r="C40" s="119">
        <v>60000</v>
      </c>
      <c r="D40" s="29">
        <v>1429.92</v>
      </c>
      <c r="E40" s="81">
        <v>1.33</v>
      </c>
      <c r="F40" s="30" t="s">
        <v>586</v>
      </c>
      <c r="G40" s="102"/>
    </row>
    <row r="41" spans="1:7" ht="15">
      <c r="A41" s="27" t="s">
        <v>129</v>
      </c>
      <c r="B41" s="27" t="s">
        <v>91</v>
      </c>
      <c r="C41" s="119">
        <v>371400</v>
      </c>
      <c r="D41" s="29">
        <v>1423.2</v>
      </c>
      <c r="E41" s="81">
        <v>1.32</v>
      </c>
      <c r="F41" s="30" t="s">
        <v>33</v>
      </c>
      <c r="G41" s="102"/>
    </row>
    <row r="42" spans="1:7" ht="15">
      <c r="A42" s="27" t="s">
        <v>375</v>
      </c>
      <c r="B42" s="27" t="s">
        <v>112</v>
      </c>
      <c r="C42" s="119">
        <v>1977700</v>
      </c>
      <c r="D42" s="29">
        <v>1381.42</v>
      </c>
      <c r="E42" s="81">
        <v>1.28</v>
      </c>
      <c r="F42" s="30" t="s">
        <v>376</v>
      </c>
      <c r="G42" s="102"/>
    </row>
    <row r="43" spans="1:7" ht="15">
      <c r="A43" s="27" t="s">
        <v>544</v>
      </c>
      <c r="B43" s="27" t="s">
        <v>98</v>
      </c>
      <c r="C43" s="119">
        <v>456523</v>
      </c>
      <c r="D43" s="29">
        <v>1375.05</v>
      </c>
      <c r="E43" s="81">
        <v>1.28</v>
      </c>
      <c r="F43" s="30" t="s">
        <v>558</v>
      </c>
      <c r="G43" s="102"/>
    </row>
    <row r="44" spans="1:7" ht="15">
      <c r="A44" s="27" t="s">
        <v>229</v>
      </c>
      <c r="B44" s="27" t="s">
        <v>93</v>
      </c>
      <c r="C44" s="119">
        <v>370300</v>
      </c>
      <c r="D44" s="29">
        <v>1361.04</v>
      </c>
      <c r="E44" s="81">
        <v>1.26</v>
      </c>
      <c r="F44" s="30" t="s">
        <v>233</v>
      </c>
      <c r="G44" s="102"/>
    </row>
    <row r="45" spans="1:7" ht="15">
      <c r="A45" s="27" t="s">
        <v>234</v>
      </c>
      <c r="B45" s="27" t="s">
        <v>102</v>
      </c>
      <c r="C45" s="119">
        <v>185900</v>
      </c>
      <c r="D45" s="29">
        <v>1338.39</v>
      </c>
      <c r="E45" s="81">
        <v>1.24</v>
      </c>
      <c r="F45" s="30" t="s">
        <v>258</v>
      </c>
      <c r="G45" s="102"/>
    </row>
    <row r="46" spans="1:7" ht="15">
      <c r="A46" s="27" t="s">
        <v>353</v>
      </c>
      <c r="B46" s="27" t="s">
        <v>111</v>
      </c>
      <c r="C46" s="119">
        <v>126591</v>
      </c>
      <c r="D46" s="29">
        <v>1313.7</v>
      </c>
      <c r="E46" s="81">
        <v>1.22</v>
      </c>
      <c r="F46" s="30" t="s">
        <v>354</v>
      </c>
      <c r="G46" s="102"/>
    </row>
    <row r="47" spans="1:7" ht="15">
      <c r="A47" s="27" t="s">
        <v>243</v>
      </c>
      <c r="B47" s="27" t="s">
        <v>111</v>
      </c>
      <c r="C47" s="119">
        <v>99478</v>
      </c>
      <c r="D47" s="29">
        <v>1300.72</v>
      </c>
      <c r="E47" s="81">
        <v>1.21</v>
      </c>
      <c r="F47" s="30" t="s">
        <v>246</v>
      </c>
      <c r="G47" s="102"/>
    </row>
    <row r="48" spans="1:7" ht="15">
      <c r="A48" s="27" t="s">
        <v>256</v>
      </c>
      <c r="B48" s="27" t="s">
        <v>103</v>
      </c>
      <c r="C48" s="119">
        <v>91100</v>
      </c>
      <c r="D48" s="29">
        <v>1294.53</v>
      </c>
      <c r="E48" s="81">
        <v>1.2</v>
      </c>
      <c r="F48" s="30" t="s">
        <v>80</v>
      </c>
      <c r="G48" s="102"/>
    </row>
    <row r="49" spans="1:7" ht="15">
      <c r="A49" s="27" t="s">
        <v>180</v>
      </c>
      <c r="B49" s="27" t="s">
        <v>102</v>
      </c>
      <c r="C49" s="119">
        <v>60436</v>
      </c>
      <c r="D49" s="29">
        <v>1269.1</v>
      </c>
      <c r="E49" s="81">
        <v>1.18</v>
      </c>
      <c r="F49" s="30" t="s">
        <v>73</v>
      </c>
      <c r="G49" s="102"/>
    </row>
    <row r="50" spans="1:7" ht="15">
      <c r="A50" s="27" t="s">
        <v>182</v>
      </c>
      <c r="B50" s="27" t="s">
        <v>108</v>
      </c>
      <c r="C50" s="119">
        <v>403646</v>
      </c>
      <c r="D50" s="29">
        <v>1263.82</v>
      </c>
      <c r="E50" s="81">
        <v>1.17</v>
      </c>
      <c r="F50" s="30" t="s">
        <v>74</v>
      </c>
      <c r="G50" s="102"/>
    </row>
    <row r="51" spans="1:7" ht="15">
      <c r="A51" s="27" t="s">
        <v>427</v>
      </c>
      <c r="B51" s="27" t="s">
        <v>89</v>
      </c>
      <c r="C51" s="119">
        <v>794800</v>
      </c>
      <c r="D51" s="29">
        <v>1256.18</v>
      </c>
      <c r="E51" s="81">
        <v>1.16</v>
      </c>
      <c r="F51" s="30" t="s">
        <v>436</v>
      </c>
      <c r="G51" s="102"/>
    </row>
    <row r="52" spans="1:7" ht="15">
      <c r="A52" s="27" t="s">
        <v>339</v>
      </c>
      <c r="B52" s="27" t="s">
        <v>92</v>
      </c>
      <c r="C52" s="119">
        <v>206839</v>
      </c>
      <c r="D52" s="29">
        <v>1250.55</v>
      </c>
      <c r="E52" s="81">
        <v>1.16</v>
      </c>
      <c r="F52" s="30" t="s">
        <v>337</v>
      </c>
      <c r="G52" s="102"/>
    </row>
    <row r="53" spans="1:7" ht="15">
      <c r="A53" s="27" t="s">
        <v>504</v>
      </c>
      <c r="B53" s="27" t="s">
        <v>107</v>
      </c>
      <c r="C53" s="119">
        <v>439560</v>
      </c>
      <c r="D53" s="29">
        <v>1229.89</v>
      </c>
      <c r="E53" s="81">
        <v>1.14</v>
      </c>
      <c r="F53" s="30" t="s">
        <v>506</v>
      </c>
      <c r="G53" s="102"/>
    </row>
    <row r="54" spans="1:7" ht="15">
      <c r="A54" s="27" t="s">
        <v>563</v>
      </c>
      <c r="B54" s="27" t="s">
        <v>564</v>
      </c>
      <c r="C54" s="119">
        <v>958000</v>
      </c>
      <c r="D54" s="29">
        <v>1214.27</v>
      </c>
      <c r="E54" s="81">
        <v>1.13</v>
      </c>
      <c r="F54" s="30" t="s">
        <v>567</v>
      </c>
      <c r="G54" s="102"/>
    </row>
    <row r="55" spans="1:7" ht="15">
      <c r="A55" s="27" t="s">
        <v>140</v>
      </c>
      <c r="B55" s="27" t="s">
        <v>90</v>
      </c>
      <c r="C55" s="119">
        <v>46800</v>
      </c>
      <c r="D55" s="29">
        <v>1186.71</v>
      </c>
      <c r="E55" s="81">
        <v>1.1</v>
      </c>
      <c r="F55" s="30" t="s">
        <v>52</v>
      </c>
      <c r="G55" s="102"/>
    </row>
    <row r="56" spans="1:7" ht="15">
      <c r="A56" s="27" t="s">
        <v>551</v>
      </c>
      <c r="B56" s="27" t="s">
        <v>105</v>
      </c>
      <c r="C56" s="119">
        <v>730635</v>
      </c>
      <c r="D56" s="29">
        <v>1129.2</v>
      </c>
      <c r="E56" s="81">
        <v>1.05</v>
      </c>
      <c r="F56" s="30" t="s">
        <v>553</v>
      </c>
      <c r="G56" s="102"/>
    </row>
    <row r="57" spans="1:7" ht="15">
      <c r="A57" s="27" t="s">
        <v>486</v>
      </c>
      <c r="B57" s="27" t="s">
        <v>107</v>
      </c>
      <c r="C57" s="119">
        <v>284928</v>
      </c>
      <c r="D57" s="29">
        <v>1100.82</v>
      </c>
      <c r="E57" s="81">
        <v>1.02</v>
      </c>
      <c r="F57" s="30" t="s">
        <v>489</v>
      </c>
      <c r="G57" s="102"/>
    </row>
    <row r="58" spans="1:7" ht="15">
      <c r="A58" s="27" t="s">
        <v>281</v>
      </c>
      <c r="B58" s="27" t="s">
        <v>100</v>
      </c>
      <c r="C58" s="119">
        <v>30425</v>
      </c>
      <c r="D58" s="29">
        <v>1098.8</v>
      </c>
      <c r="E58" s="81">
        <v>1.02</v>
      </c>
      <c r="F58" s="30" t="s">
        <v>284</v>
      </c>
      <c r="G58" s="102"/>
    </row>
    <row r="59" spans="1:7" ht="15">
      <c r="A59" s="27" t="s">
        <v>176</v>
      </c>
      <c r="B59" s="27" t="s">
        <v>94</v>
      </c>
      <c r="C59" s="119">
        <v>65000</v>
      </c>
      <c r="D59" s="29">
        <v>1090.18</v>
      </c>
      <c r="E59" s="81">
        <v>1.01</v>
      </c>
      <c r="F59" s="30" t="s">
        <v>70</v>
      </c>
      <c r="G59" s="102"/>
    </row>
    <row r="60" spans="1:7" ht="15">
      <c r="A60" s="27" t="s">
        <v>351</v>
      </c>
      <c r="B60" s="27" t="s">
        <v>95</v>
      </c>
      <c r="C60" s="119">
        <v>87083</v>
      </c>
      <c r="D60" s="29">
        <v>1075.78</v>
      </c>
      <c r="E60" s="81">
        <v>1</v>
      </c>
      <c r="F60" s="30" t="s">
        <v>352</v>
      </c>
      <c r="G60" s="102"/>
    </row>
    <row r="61" spans="1:7" ht="15">
      <c r="A61" s="27" t="s">
        <v>509</v>
      </c>
      <c r="B61" s="27" t="s">
        <v>107</v>
      </c>
      <c r="C61" s="119">
        <v>269100</v>
      </c>
      <c r="D61" s="29">
        <v>1074.52</v>
      </c>
      <c r="E61" s="81">
        <v>1</v>
      </c>
      <c r="F61" s="30" t="s">
        <v>513</v>
      </c>
      <c r="G61" s="102"/>
    </row>
    <row r="62" spans="1:7" ht="15">
      <c r="A62" s="27" t="s">
        <v>596</v>
      </c>
      <c r="B62" s="27" t="s">
        <v>111</v>
      </c>
      <c r="C62" s="119">
        <v>130000</v>
      </c>
      <c r="D62" s="29">
        <v>1054.43</v>
      </c>
      <c r="E62" s="81">
        <v>0.98</v>
      </c>
      <c r="F62" s="30" t="s">
        <v>598</v>
      </c>
      <c r="G62" s="102"/>
    </row>
    <row r="63" spans="1:7" ht="15">
      <c r="A63" s="27" t="s">
        <v>202</v>
      </c>
      <c r="B63" s="27" t="s">
        <v>90</v>
      </c>
      <c r="C63" s="119">
        <v>58000</v>
      </c>
      <c r="D63" s="29">
        <v>1035.91</v>
      </c>
      <c r="E63" s="81">
        <v>0.96</v>
      </c>
      <c r="F63" s="30" t="s">
        <v>204</v>
      </c>
      <c r="G63" s="102"/>
    </row>
    <row r="64" spans="1:7" ht="15">
      <c r="A64" s="27" t="s">
        <v>362</v>
      </c>
      <c r="B64" s="27" t="s">
        <v>539</v>
      </c>
      <c r="C64" s="119">
        <v>653500</v>
      </c>
      <c r="D64" s="29">
        <v>969.14</v>
      </c>
      <c r="E64" s="81">
        <v>0.9</v>
      </c>
      <c r="F64" s="30" t="s">
        <v>327</v>
      </c>
      <c r="G64" s="102"/>
    </row>
    <row r="65" spans="1:9" ht="15">
      <c r="A65" s="27" t="s">
        <v>495</v>
      </c>
      <c r="B65" s="27" t="s">
        <v>107</v>
      </c>
      <c r="C65" s="119">
        <v>403522</v>
      </c>
      <c r="D65" s="29">
        <v>933.35</v>
      </c>
      <c r="E65" s="81">
        <v>0.87</v>
      </c>
      <c r="F65" s="30" t="s">
        <v>583</v>
      </c>
      <c r="G65" s="102"/>
      <c r="I65" s="27"/>
    </row>
    <row r="66" spans="1:7" ht="15">
      <c r="A66" s="27" t="s">
        <v>508</v>
      </c>
      <c r="B66" s="27" t="s">
        <v>94</v>
      </c>
      <c r="C66" s="119">
        <v>50000</v>
      </c>
      <c r="D66" s="29">
        <v>928.9</v>
      </c>
      <c r="E66" s="81">
        <v>0.86</v>
      </c>
      <c r="F66" s="30" t="s">
        <v>512</v>
      </c>
      <c r="G66" s="102"/>
    </row>
    <row r="67" spans="1:7" ht="15">
      <c r="A67" s="27" t="s">
        <v>320</v>
      </c>
      <c r="B67" s="27" t="s">
        <v>175</v>
      </c>
      <c r="C67" s="119">
        <v>237322</v>
      </c>
      <c r="D67" s="29">
        <v>904.08</v>
      </c>
      <c r="E67" s="81">
        <v>0.84</v>
      </c>
      <c r="F67" s="30" t="s">
        <v>322</v>
      </c>
      <c r="G67" s="102"/>
    </row>
    <row r="68" spans="1:7" ht="15">
      <c r="A68" s="27" t="s">
        <v>235</v>
      </c>
      <c r="B68" s="27" t="s">
        <v>94</v>
      </c>
      <c r="C68" s="119">
        <v>80600</v>
      </c>
      <c r="D68" s="29">
        <v>903.41</v>
      </c>
      <c r="E68" s="81">
        <v>0.84</v>
      </c>
      <c r="F68" s="30" t="s">
        <v>238</v>
      </c>
      <c r="G68" s="102"/>
    </row>
    <row r="69" spans="1:7" ht="15">
      <c r="A69" s="27" t="s">
        <v>139</v>
      </c>
      <c r="B69" s="27" t="s">
        <v>93</v>
      </c>
      <c r="C69" s="119">
        <v>436300</v>
      </c>
      <c r="D69" s="29">
        <v>809.55</v>
      </c>
      <c r="E69" s="81">
        <v>0.75</v>
      </c>
      <c r="F69" s="30" t="s">
        <v>46</v>
      </c>
      <c r="G69" s="102"/>
    </row>
    <row r="70" spans="1:7" ht="15">
      <c r="A70" s="27" t="s">
        <v>523</v>
      </c>
      <c r="B70" s="27" t="s">
        <v>90</v>
      </c>
      <c r="C70" s="119">
        <v>122000</v>
      </c>
      <c r="D70" s="29">
        <v>808.86</v>
      </c>
      <c r="E70" s="81">
        <v>0.75</v>
      </c>
      <c r="F70" s="30" t="s">
        <v>525</v>
      </c>
      <c r="G70" s="102"/>
    </row>
    <row r="71" spans="1:7" ht="15">
      <c r="A71" s="27" t="s">
        <v>582</v>
      </c>
      <c r="B71" s="27" t="s">
        <v>94</v>
      </c>
      <c r="C71" s="119">
        <v>46900</v>
      </c>
      <c r="D71" s="29">
        <v>759.1</v>
      </c>
      <c r="E71" s="81">
        <v>0.7</v>
      </c>
      <c r="F71" s="30" t="s">
        <v>68</v>
      </c>
      <c r="G71" s="102"/>
    </row>
    <row r="72" spans="1:7" ht="15">
      <c r="A72" s="27" t="s">
        <v>288</v>
      </c>
      <c r="B72" s="27" t="s">
        <v>102</v>
      </c>
      <c r="C72" s="119">
        <v>310874</v>
      </c>
      <c r="D72" s="29">
        <v>718.9</v>
      </c>
      <c r="E72" s="81">
        <v>0.67</v>
      </c>
      <c r="F72" s="30" t="s">
        <v>289</v>
      </c>
      <c r="G72" s="102"/>
    </row>
    <row r="73" spans="1:7" ht="15">
      <c r="A73" s="27" t="s">
        <v>496</v>
      </c>
      <c r="B73" s="27" t="s">
        <v>111</v>
      </c>
      <c r="C73" s="119">
        <v>423600</v>
      </c>
      <c r="D73" s="29">
        <v>687.5</v>
      </c>
      <c r="E73" s="81">
        <v>0.64</v>
      </c>
      <c r="F73" s="30" t="s">
        <v>501</v>
      </c>
      <c r="G73" s="102"/>
    </row>
    <row r="74" spans="1:7" ht="15">
      <c r="A74" s="27" t="s">
        <v>296</v>
      </c>
      <c r="B74" s="27" t="s">
        <v>297</v>
      </c>
      <c r="C74" s="119">
        <v>356603</v>
      </c>
      <c r="D74" s="29">
        <v>676.3</v>
      </c>
      <c r="E74" s="81">
        <v>0.63</v>
      </c>
      <c r="F74" s="30" t="s">
        <v>299</v>
      </c>
      <c r="G74" s="102"/>
    </row>
    <row r="75" spans="1:7" ht="15">
      <c r="A75" s="27" t="s">
        <v>255</v>
      </c>
      <c r="B75" s="27" t="s">
        <v>103</v>
      </c>
      <c r="C75" s="119">
        <v>100838</v>
      </c>
      <c r="D75" s="29">
        <v>665.63</v>
      </c>
      <c r="E75" s="81">
        <v>0.62</v>
      </c>
      <c r="F75" s="30" t="s">
        <v>257</v>
      </c>
      <c r="G75" s="102"/>
    </row>
    <row r="76" spans="1:7" ht="15">
      <c r="A76" s="27" t="s">
        <v>481</v>
      </c>
      <c r="B76" s="27" t="s">
        <v>92</v>
      </c>
      <c r="C76" s="119">
        <v>16996</v>
      </c>
      <c r="D76" s="29">
        <v>615.71</v>
      </c>
      <c r="E76" s="81">
        <v>0.57</v>
      </c>
      <c r="F76" s="30" t="s">
        <v>482</v>
      </c>
      <c r="G76" s="102"/>
    </row>
    <row r="77" spans="1:7" ht="15">
      <c r="A77" s="27" t="s">
        <v>552</v>
      </c>
      <c r="B77" s="27" t="s">
        <v>316</v>
      </c>
      <c r="C77" s="119">
        <v>314701</v>
      </c>
      <c r="D77" s="29">
        <v>436.65</v>
      </c>
      <c r="E77" s="81">
        <v>0.4</v>
      </c>
      <c r="F77" s="30" t="s">
        <v>554</v>
      </c>
      <c r="G77" s="102"/>
    </row>
    <row r="78" spans="1:7" s="35" customFormat="1" ht="15">
      <c r="A78" s="22" t="s">
        <v>8</v>
      </c>
      <c r="B78" s="22"/>
      <c r="C78" s="120"/>
      <c r="D78" s="33">
        <v>101900.51000000001</v>
      </c>
      <c r="E78" s="33">
        <v>94.52</v>
      </c>
      <c r="F78" s="34"/>
      <c r="G78" s="103"/>
    </row>
    <row r="79" spans="1:7" s="35" customFormat="1" ht="15">
      <c r="A79" s="22" t="s">
        <v>9</v>
      </c>
      <c r="B79" s="22"/>
      <c r="C79" s="120"/>
      <c r="D79" s="124"/>
      <c r="E79" s="124"/>
      <c r="F79" s="34"/>
      <c r="G79" s="103"/>
    </row>
    <row r="80" spans="1:7" s="35" customFormat="1" ht="15">
      <c r="A80" s="22" t="s">
        <v>78</v>
      </c>
      <c r="B80" s="22"/>
      <c r="C80" s="120"/>
      <c r="D80" s="124"/>
      <c r="E80" s="124"/>
      <c r="F80" s="34"/>
      <c r="G80" s="103"/>
    </row>
    <row r="81" spans="1:7" s="35" customFormat="1" ht="15">
      <c r="A81" s="22" t="s">
        <v>25</v>
      </c>
      <c r="B81" s="22"/>
      <c r="C81" s="120"/>
      <c r="D81" s="124"/>
      <c r="E81" s="124"/>
      <c r="F81" s="34"/>
      <c r="G81" s="103"/>
    </row>
    <row r="82" spans="1:7" s="35" customFormat="1" ht="15">
      <c r="A82" s="27" t="s">
        <v>250</v>
      </c>
      <c r="B82" s="27" t="s">
        <v>251</v>
      </c>
      <c r="C82" s="119">
        <v>44100</v>
      </c>
      <c r="D82" s="29">
        <v>4.43</v>
      </c>
      <c r="E82" s="158" t="s">
        <v>331</v>
      </c>
      <c r="F82" s="30" t="s">
        <v>252</v>
      </c>
      <c r="G82" s="103"/>
    </row>
    <row r="83" spans="1:7" s="35" customFormat="1" ht="15">
      <c r="A83" s="27" t="s">
        <v>250</v>
      </c>
      <c r="B83" s="27" t="s">
        <v>251</v>
      </c>
      <c r="C83" s="119">
        <v>25200</v>
      </c>
      <c r="D83" s="29">
        <v>2.58</v>
      </c>
      <c r="E83" s="158" t="s">
        <v>331</v>
      </c>
      <c r="F83" s="30" t="s">
        <v>253</v>
      </c>
      <c r="G83" s="103"/>
    </row>
    <row r="84" spans="1:7" s="35" customFormat="1" ht="15">
      <c r="A84" s="27" t="s">
        <v>250</v>
      </c>
      <c r="B84" s="27" t="s">
        <v>251</v>
      </c>
      <c r="C84" s="119">
        <v>18900</v>
      </c>
      <c r="D84" s="29">
        <v>1.96</v>
      </c>
      <c r="E84" s="158" t="s">
        <v>331</v>
      </c>
      <c r="F84" s="30" t="s">
        <v>254</v>
      </c>
      <c r="G84" s="103"/>
    </row>
    <row r="85" spans="1:7" s="35" customFormat="1" ht="15">
      <c r="A85" s="22" t="s">
        <v>8</v>
      </c>
      <c r="B85" s="22"/>
      <c r="C85" s="120"/>
      <c r="D85" s="33">
        <v>8.969999999999999</v>
      </c>
      <c r="E85" s="33">
        <v>0</v>
      </c>
      <c r="F85" s="34"/>
      <c r="G85" s="103"/>
    </row>
    <row r="86" spans="1:6" ht="15">
      <c r="A86" s="22" t="s">
        <v>10</v>
      </c>
      <c r="B86" s="31"/>
      <c r="C86" s="134"/>
      <c r="D86" s="29"/>
      <c r="E86" s="81"/>
      <c r="F86" s="30"/>
    </row>
    <row r="87" spans="1:9" ht="15">
      <c r="A87" s="22" t="s">
        <v>17</v>
      </c>
      <c r="B87" s="26"/>
      <c r="C87"/>
      <c r="D87" s="29">
        <v>6041.1</v>
      </c>
      <c r="E87" s="81">
        <v>5.6</v>
      </c>
      <c r="F87" s="30"/>
      <c r="G87" s="102"/>
      <c r="H87" s="42"/>
      <c r="I87" s="42"/>
    </row>
    <row r="88" spans="1:9" ht="15">
      <c r="A88" s="22" t="s">
        <v>18</v>
      </c>
      <c r="B88" s="26"/>
      <c r="C88"/>
      <c r="D88" s="40">
        <v>-115.02</v>
      </c>
      <c r="E88" s="81">
        <v>-0.12</v>
      </c>
      <c r="F88" s="30"/>
      <c r="G88" s="102"/>
      <c r="H88" s="42"/>
      <c r="I88" s="42"/>
    </row>
    <row r="89" spans="1:7" s="35" customFormat="1" ht="15">
      <c r="A89" s="44" t="s">
        <v>11</v>
      </c>
      <c r="B89" s="44"/>
      <c r="C89" s="45"/>
      <c r="D89" s="46">
        <v>107835.56000000001</v>
      </c>
      <c r="E89" s="46">
        <v>99.99999999999999</v>
      </c>
      <c r="F89" s="47"/>
      <c r="G89" s="103"/>
    </row>
    <row r="90" spans="1:7" s="35" customFormat="1" ht="15">
      <c r="A90" s="128" t="s">
        <v>12</v>
      </c>
      <c r="B90" s="184"/>
      <c r="C90" s="125"/>
      <c r="D90" s="126"/>
      <c r="E90" s="126"/>
      <c r="F90" s="127"/>
      <c r="G90" s="103"/>
    </row>
    <row r="91" spans="1:8" s="35" customFormat="1" ht="15">
      <c r="A91" s="55" t="s">
        <v>13</v>
      </c>
      <c r="B91" s="56"/>
      <c r="C91" s="56"/>
      <c r="D91" s="126"/>
      <c r="E91" s="126"/>
      <c r="F91" s="127"/>
      <c r="G91" s="103"/>
      <c r="H91" s="71"/>
    </row>
    <row r="92" spans="1:7" s="35" customFormat="1" ht="15">
      <c r="A92" s="55" t="s">
        <v>342</v>
      </c>
      <c r="B92" s="56"/>
      <c r="C92" s="56"/>
      <c r="D92" s="126"/>
      <c r="E92" s="126"/>
      <c r="F92" s="127"/>
      <c r="G92" s="103"/>
    </row>
    <row r="93" spans="1:7" s="35" customFormat="1" ht="15">
      <c r="A93" s="187" t="s">
        <v>510</v>
      </c>
      <c r="B93" s="56"/>
      <c r="C93" s="56"/>
      <c r="D93" s="126"/>
      <c r="E93" s="126"/>
      <c r="F93" s="127"/>
      <c r="G93" s="103"/>
    </row>
    <row r="94" spans="1:6" ht="15">
      <c r="A94" s="53" t="s">
        <v>14</v>
      </c>
      <c r="B94" s="166"/>
      <c r="C94" s="54"/>
      <c r="D94" s="54"/>
      <c r="E94" s="166"/>
      <c r="F94" s="2"/>
    </row>
    <row r="95" spans="1:6" s="76" customFormat="1" ht="31.5" customHeight="1">
      <c r="A95" s="266" t="s">
        <v>574</v>
      </c>
      <c r="B95" s="267"/>
      <c r="C95" s="267"/>
      <c r="D95" s="267"/>
      <c r="E95" s="267"/>
      <c r="F95" s="268"/>
    </row>
    <row r="96" spans="1:6" s="76" customFormat="1" ht="15">
      <c r="A96" s="167" t="s">
        <v>15</v>
      </c>
      <c r="B96" s="168"/>
      <c r="C96" s="168"/>
      <c r="D96" s="168"/>
      <c r="E96" s="168"/>
      <c r="F96" s="2"/>
    </row>
    <row r="97" spans="1:6" s="76" customFormat="1" ht="30.75" customHeight="1">
      <c r="A97" s="266" t="s">
        <v>599</v>
      </c>
      <c r="B97" s="267"/>
      <c r="C97" s="267"/>
      <c r="D97" s="267"/>
      <c r="E97" s="267"/>
      <c r="F97" s="268"/>
    </row>
    <row r="98" spans="1:6" s="76" customFormat="1" ht="48.75" customHeight="1">
      <c r="A98" s="266"/>
      <c r="B98" s="267"/>
      <c r="C98" s="267"/>
      <c r="D98" s="267"/>
      <c r="E98" s="267"/>
      <c r="F98" s="268"/>
    </row>
    <row r="99" spans="1:6" s="76" customFormat="1" ht="15">
      <c r="A99" s="129" t="s">
        <v>218</v>
      </c>
      <c r="B99" s="163"/>
      <c r="C99" s="163"/>
      <c r="D99" s="163"/>
      <c r="E99" s="163"/>
      <c r="F99" s="164"/>
    </row>
    <row r="100" spans="1:6" s="58" customFormat="1" ht="15" customHeight="1">
      <c r="A100" s="57" t="s">
        <v>16</v>
      </c>
      <c r="B100" s="287" t="s">
        <v>555</v>
      </c>
      <c r="C100" s="288"/>
      <c r="D100" s="271" t="s">
        <v>581</v>
      </c>
      <c r="E100" s="272"/>
      <c r="F100" s="273"/>
    </row>
    <row r="101" spans="1:8" s="58" customFormat="1" ht="15">
      <c r="A101" s="59" t="s">
        <v>428</v>
      </c>
      <c r="B101" s="297">
        <v>48.5</v>
      </c>
      <c r="C101" s="298"/>
      <c r="D101" s="297">
        <v>50.85</v>
      </c>
      <c r="E101" s="298"/>
      <c r="F101" s="299"/>
      <c r="H101" s="174"/>
    </row>
    <row r="102" spans="1:8" s="58" customFormat="1" ht="15">
      <c r="A102" s="60" t="s">
        <v>429</v>
      </c>
      <c r="B102" s="297">
        <v>128.43</v>
      </c>
      <c r="C102" s="298"/>
      <c r="D102" s="297">
        <v>134.67</v>
      </c>
      <c r="E102" s="298"/>
      <c r="F102" s="299"/>
      <c r="H102" s="174"/>
    </row>
    <row r="103" spans="1:8" s="58" customFormat="1" ht="15">
      <c r="A103" s="60" t="s">
        <v>268</v>
      </c>
      <c r="B103" s="297">
        <v>50.42</v>
      </c>
      <c r="C103" s="298"/>
      <c r="D103" s="297">
        <v>52.91</v>
      </c>
      <c r="E103" s="298"/>
      <c r="F103" s="299"/>
      <c r="H103" s="174"/>
    </row>
    <row r="104" spans="1:8" s="58" customFormat="1" ht="15">
      <c r="A104" s="60" t="s">
        <v>269</v>
      </c>
      <c r="B104" s="297">
        <v>133.06</v>
      </c>
      <c r="C104" s="298"/>
      <c r="D104" s="297">
        <v>139.63</v>
      </c>
      <c r="E104" s="298"/>
      <c r="F104" s="299"/>
      <c r="H104" s="174"/>
    </row>
    <row r="105" spans="1:6" ht="15">
      <c r="A105" s="303" t="s">
        <v>587</v>
      </c>
      <c r="B105" s="304"/>
      <c r="C105" s="304"/>
      <c r="D105" s="304"/>
      <c r="E105" s="304"/>
      <c r="F105" s="2"/>
    </row>
    <row r="106" spans="1:6" ht="16.5" customHeight="1">
      <c r="A106" s="300" t="s">
        <v>588</v>
      </c>
      <c r="B106" s="301"/>
      <c r="C106" s="301"/>
      <c r="D106" s="301"/>
      <c r="E106" s="301"/>
      <c r="F106" s="302"/>
    </row>
    <row r="107" spans="1:6" s="130" customFormat="1" ht="15">
      <c r="A107" s="280" t="s">
        <v>594</v>
      </c>
      <c r="B107" s="281"/>
      <c r="C107" s="281"/>
      <c r="D107" s="281"/>
      <c r="E107" s="281"/>
      <c r="F107" s="282"/>
    </row>
    <row r="108" spans="1:6" ht="15">
      <c r="A108" s="276" t="s">
        <v>590</v>
      </c>
      <c r="B108" s="277"/>
      <c r="C108" s="277"/>
      <c r="D108" s="277"/>
      <c r="E108" s="277"/>
      <c r="F108" s="2"/>
    </row>
    <row r="109" spans="1:6" s="130" customFormat="1" ht="15">
      <c r="A109" s="165" t="s">
        <v>600</v>
      </c>
      <c r="B109" s="166"/>
      <c r="C109" s="166"/>
      <c r="D109" s="166"/>
      <c r="E109" s="166"/>
      <c r="F109" s="148"/>
    </row>
    <row r="110" spans="1:6" s="130" customFormat="1" ht="15">
      <c r="A110" s="277" t="s">
        <v>591</v>
      </c>
      <c r="B110" s="277"/>
      <c r="C110" s="277"/>
      <c r="D110" s="277"/>
      <c r="E110" s="277"/>
      <c r="F110" s="151"/>
    </row>
  </sheetData>
  <sheetProtection/>
  <mergeCells count="17">
    <mergeCell ref="A110:E110"/>
    <mergeCell ref="D104:F104"/>
    <mergeCell ref="A105:E105"/>
    <mergeCell ref="B100:C100"/>
    <mergeCell ref="D100:F100"/>
    <mergeCell ref="B101:C101"/>
    <mergeCell ref="D101:F101"/>
    <mergeCell ref="B104:C104"/>
    <mergeCell ref="A95:F95"/>
    <mergeCell ref="A107:F107"/>
    <mergeCell ref="A97:F98"/>
    <mergeCell ref="A106:F106"/>
    <mergeCell ref="A108:E108"/>
    <mergeCell ref="B102:C102"/>
    <mergeCell ref="D102:F102"/>
    <mergeCell ref="B103:C103"/>
    <mergeCell ref="D103:F103"/>
  </mergeCells>
  <printOptions/>
  <pageMargins left="1.11" right="0.7" top="0.44" bottom="0.75" header="0.3" footer="0.3"/>
  <pageSetup fitToHeight="1" fitToWidth="1" horizontalDpi="600" verticalDpi="600" orientation="portrait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4.7109375" style="1" customWidth="1"/>
    <col min="2" max="2" width="25.00390625" style="1" bestFit="1" customWidth="1"/>
    <col min="3" max="3" width="16.28125" style="1" customWidth="1"/>
    <col min="4" max="4" width="15.421875" style="1" customWidth="1"/>
    <col min="5" max="5" width="20.00390625" style="1" customWidth="1"/>
    <col min="6" max="6" width="19.140625" style="61" customWidth="1"/>
    <col min="7" max="7" width="10.57421875" style="88" bestFit="1" customWidth="1"/>
    <col min="8" max="9" width="9.140625" style="88" customWidth="1"/>
    <col min="10" max="11" width="9.140625" style="89" customWidth="1"/>
    <col min="12" max="16384" width="9.140625" style="88" customWidth="1"/>
  </cols>
  <sheetData>
    <row r="1" spans="1:6" ht="15">
      <c r="A1" s="3" t="s">
        <v>0</v>
      </c>
      <c r="B1" s="4"/>
      <c r="C1" s="5"/>
      <c r="D1" s="6"/>
      <c r="E1" s="6"/>
      <c r="F1" s="78"/>
    </row>
    <row r="2" spans="1:6" ht="15">
      <c r="A2" s="3" t="s">
        <v>225</v>
      </c>
      <c r="B2" s="4"/>
      <c r="C2" s="7"/>
      <c r="D2" s="4"/>
      <c r="E2" s="4"/>
      <c r="F2" s="79"/>
    </row>
    <row r="3" spans="1:6" ht="15">
      <c r="A3" s="3" t="s">
        <v>572</v>
      </c>
      <c r="B3" s="8"/>
      <c r="C3" s="9"/>
      <c r="D3" s="8"/>
      <c r="E3" s="8"/>
      <c r="F3" s="80"/>
    </row>
    <row r="4" spans="1:6" ht="15">
      <c r="A4" s="3"/>
      <c r="B4" s="8"/>
      <c r="C4" s="9"/>
      <c r="D4" s="8"/>
      <c r="E4" s="8"/>
      <c r="F4" s="80"/>
    </row>
    <row r="5" spans="1:6" ht="34.5" customHeight="1">
      <c r="A5" s="14" t="s">
        <v>1</v>
      </c>
      <c r="B5" s="14" t="s">
        <v>2</v>
      </c>
      <c r="C5" s="62" t="s">
        <v>3</v>
      </c>
      <c r="D5" s="15" t="s">
        <v>4</v>
      </c>
      <c r="E5" s="68" t="s">
        <v>5</v>
      </c>
      <c r="F5" s="63" t="s">
        <v>6</v>
      </c>
    </row>
    <row r="6" spans="1:6" ht="15">
      <c r="A6" s="3" t="s">
        <v>7</v>
      </c>
      <c r="B6" s="18"/>
      <c r="C6" s="19"/>
      <c r="D6" s="20"/>
      <c r="E6" s="23"/>
      <c r="F6" s="24"/>
    </row>
    <row r="7" spans="1:6" ht="15">
      <c r="A7" s="22" t="s">
        <v>25</v>
      </c>
      <c r="B7" s="18"/>
      <c r="C7" s="19"/>
      <c r="D7" s="20"/>
      <c r="E7" s="23"/>
      <c r="F7" s="24"/>
    </row>
    <row r="8" spans="1:8" ht="15">
      <c r="A8" s="27" t="s">
        <v>123</v>
      </c>
      <c r="B8" s="27" t="s">
        <v>97</v>
      </c>
      <c r="C8" s="119">
        <v>180</v>
      </c>
      <c r="D8" s="29">
        <v>13.95</v>
      </c>
      <c r="E8" s="81">
        <v>5.94</v>
      </c>
      <c r="F8" s="30" t="s">
        <v>49</v>
      </c>
      <c r="G8" s="107"/>
      <c r="H8" s="107"/>
    </row>
    <row r="9" spans="1:8" ht="15">
      <c r="A9" s="27" t="s">
        <v>119</v>
      </c>
      <c r="B9" s="27" t="s">
        <v>89</v>
      </c>
      <c r="C9" s="119">
        <v>1160</v>
      </c>
      <c r="D9" s="29">
        <v>11.85</v>
      </c>
      <c r="E9" s="81">
        <v>5.05</v>
      </c>
      <c r="F9" s="30" t="s">
        <v>38</v>
      </c>
      <c r="G9" s="107"/>
      <c r="H9" s="107"/>
    </row>
    <row r="10" spans="1:8" ht="15">
      <c r="A10" s="27" t="s">
        <v>129</v>
      </c>
      <c r="B10" s="27" t="s">
        <v>91</v>
      </c>
      <c r="C10" s="119">
        <v>2970</v>
      </c>
      <c r="D10" s="29">
        <v>11.38</v>
      </c>
      <c r="E10" s="81">
        <v>4.85</v>
      </c>
      <c r="F10" s="30" t="s">
        <v>33</v>
      </c>
      <c r="G10" s="107"/>
      <c r="H10" s="107"/>
    </row>
    <row r="11" spans="1:8" ht="15">
      <c r="A11" s="27" t="s">
        <v>128</v>
      </c>
      <c r="B11" s="27" t="s">
        <v>90</v>
      </c>
      <c r="C11" s="119">
        <v>3360</v>
      </c>
      <c r="D11" s="29">
        <v>9.58</v>
      </c>
      <c r="E11" s="81">
        <v>4.08</v>
      </c>
      <c r="F11" s="30" t="s">
        <v>35</v>
      </c>
      <c r="G11" s="107"/>
      <c r="H11" s="107"/>
    </row>
    <row r="12" spans="1:8" ht="15">
      <c r="A12" s="27" t="s">
        <v>116</v>
      </c>
      <c r="B12" s="27" t="s">
        <v>93</v>
      </c>
      <c r="C12" s="119">
        <v>735</v>
      </c>
      <c r="D12" s="29">
        <v>8.78</v>
      </c>
      <c r="E12" s="81">
        <v>3.74</v>
      </c>
      <c r="F12" s="30" t="s">
        <v>29</v>
      </c>
      <c r="G12" s="107"/>
      <c r="H12" s="107"/>
    </row>
    <row r="13" spans="1:8" ht="15">
      <c r="A13" s="27" t="s">
        <v>136</v>
      </c>
      <c r="B13" s="27" t="s">
        <v>100</v>
      </c>
      <c r="C13" s="119">
        <v>2700</v>
      </c>
      <c r="D13" s="29">
        <v>8.78</v>
      </c>
      <c r="E13" s="81">
        <v>3.74</v>
      </c>
      <c r="F13" s="30" t="s">
        <v>51</v>
      </c>
      <c r="G13" s="107"/>
      <c r="H13" s="107"/>
    </row>
    <row r="14" spans="1:8" ht="15">
      <c r="A14" s="27" t="s">
        <v>138</v>
      </c>
      <c r="B14" s="27" t="s">
        <v>94</v>
      </c>
      <c r="C14" s="119">
        <v>510</v>
      </c>
      <c r="D14" s="29">
        <v>8.69</v>
      </c>
      <c r="E14" s="81">
        <v>3.7</v>
      </c>
      <c r="F14" s="30" t="s">
        <v>405</v>
      </c>
      <c r="G14" s="107"/>
      <c r="H14" s="107"/>
    </row>
    <row r="15" spans="1:8" ht="15">
      <c r="A15" s="27" t="s">
        <v>115</v>
      </c>
      <c r="B15" s="27" t="s">
        <v>89</v>
      </c>
      <c r="C15" s="119">
        <v>2805</v>
      </c>
      <c r="D15" s="29">
        <v>8.49</v>
      </c>
      <c r="E15" s="81">
        <v>3.61</v>
      </c>
      <c r="F15" s="30" t="s">
        <v>230</v>
      </c>
      <c r="G15" s="107"/>
      <c r="H15" s="107"/>
    </row>
    <row r="16" spans="1:8" ht="15">
      <c r="A16" s="27" t="s">
        <v>149</v>
      </c>
      <c r="B16" s="27" t="s">
        <v>101</v>
      </c>
      <c r="C16" s="119">
        <v>162</v>
      </c>
      <c r="D16" s="29">
        <v>7.61</v>
      </c>
      <c r="E16" s="81">
        <v>3.24</v>
      </c>
      <c r="F16" s="30" t="s">
        <v>55</v>
      </c>
      <c r="G16" s="107"/>
      <c r="H16" s="107"/>
    </row>
    <row r="17" spans="1:8" ht="15">
      <c r="A17" s="27" t="s">
        <v>171</v>
      </c>
      <c r="B17" s="27" t="s">
        <v>93</v>
      </c>
      <c r="C17" s="119">
        <v>1500</v>
      </c>
      <c r="D17" s="29">
        <v>7.56</v>
      </c>
      <c r="E17" s="81">
        <v>3.22</v>
      </c>
      <c r="F17" s="30" t="s">
        <v>64</v>
      </c>
      <c r="G17" s="107"/>
      <c r="H17" s="107"/>
    </row>
    <row r="18" spans="1:8" ht="15">
      <c r="A18" s="27" t="s">
        <v>113</v>
      </c>
      <c r="B18" s="27" t="s">
        <v>92</v>
      </c>
      <c r="C18" s="119">
        <v>720</v>
      </c>
      <c r="D18" s="29">
        <v>7.28</v>
      </c>
      <c r="E18" s="81">
        <v>3.1</v>
      </c>
      <c r="F18" s="30" t="s">
        <v>28</v>
      </c>
      <c r="G18" s="107"/>
      <c r="H18" s="107"/>
    </row>
    <row r="19" spans="1:8" ht="15">
      <c r="A19" s="27" t="s">
        <v>195</v>
      </c>
      <c r="B19" s="27" t="s">
        <v>102</v>
      </c>
      <c r="C19" s="119">
        <v>466</v>
      </c>
      <c r="D19" s="29">
        <v>6.62</v>
      </c>
      <c r="E19" s="81">
        <v>2.82</v>
      </c>
      <c r="F19" s="30" t="s">
        <v>200</v>
      </c>
      <c r="G19" s="107"/>
      <c r="H19" s="107"/>
    </row>
    <row r="20" spans="1:8" ht="15">
      <c r="A20" s="27" t="s">
        <v>192</v>
      </c>
      <c r="B20" s="27" t="s">
        <v>90</v>
      </c>
      <c r="C20" s="119">
        <v>2562</v>
      </c>
      <c r="D20" s="29">
        <v>6.35</v>
      </c>
      <c r="E20" s="81">
        <v>2.7</v>
      </c>
      <c r="F20" s="30" t="s">
        <v>248</v>
      </c>
      <c r="G20" s="107"/>
      <c r="H20" s="107"/>
    </row>
    <row r="21" spans="1:8" ht="15">
      <c r="A21" s="27" t="s">
        <v>127</v>
      </c>
      <c r="B21" s="27" t="s">
        <v>100</v>
      </c>
      <c r="C21" s="119">
        <v>1500</v>
      </c>
      <c r="D21" s="29">
        <v>6.22</v>
      </c>
      <c r="E21" s="81">
        <v>2.65</v>
      </c>
      <c r="F21" s="30" t="s">
        <v>44</v>
      </c>
      <c r="G21" s="107"/>
      <c r="H21" s="107"/>
    </row>
    <row r="22" spans="1:8" ht="15">
      <c r="A22" s="27" t="s">
        <v>305</v>
      </c>
      <c r="B22" s="27" t="s">
        <v>91</v>
      </c>
      <c r="C22" s="119">
        <v>1660</v>
      </c>
      <c r="D22" s="29">
        <v>6.1</v>
      </c>
      <c r="E22" s="81">
        <v>2.6</v>
      </c>
      <c r="F22" s="30" t="s">
        <v>306</v>
      </c>
      <c r="G22" s="107"/>
      <c r="H22" s="107"/>
    </row>
    <row r="23" spans="1:8" ht="15">
      <c r="A23" s="27" t="s">
        <v>148</v>
      </c>
      <c r="B23" s="27" t="s">
        <v>89</v>
      </c>
      <c r="C23" s="119">
        <v>5000</v>
      </c>
      <c r="D23" s="29">
        <v>5.76</v>
      </c>
      <c r="E23" s="81">
        <v>2.45</v>
      </c>
      <c r="F23" s="30" t="s">
        <v>54</v>
      </c>
      <c r="G23" s="107"/>
      <c r="H23" s="107"/>
    </row>
    <row r="24" spans="1:8" ht="15">
      <c r="A24" s="27" t="s">
        <v>260</v>
      </c>
      <c r="B24" s="27" t="s">
        <v>94</v>
      </c>
      <c r="C24" s="119">
        <v>1000</v>
      </c>
      <c r="D24" s="29">
        <v>5.18</v>
      </c>
      <c r="E24" s="81">
        <v>2.21</v>
      </c>
      <c r="F24" s="30" t="s">
        <v>263</v>
      </c>
      <c r="G24" s="107"/>
      <c r="H24" s="107"/>
    </row>
    <row r="25" spans="1:8" ht="15">
      <c r="A25" s="27" t="s">
        <v>114</v>
      </c>
      <c r="B25" s="27" t="s">
        <v>89</v>
      </c>
      <c r="C25" s="119">
        <v>280</v>
      </c>
      <c r="D25" s="29">
        <v>5</v>
      </c>
      <c r="E25" s="81">
        <v>2.13</v>
      </c>
      <c r="F25" s="30" t="s">
        <v>30</v>
      </c>
      <c r="G25" s="107"/>
      <c r="H25" s="107"/>
    </row>
    <row r="26" spans="1:8" ht="15">
      <c r="A26" s="27" t="s">
        <v>150</v>
      </c>
      <c r="B26" s="27" t="s">
        <v>90</v>
      </c>
      <c r="C26" s="119">
        <v>1290</v>
      </c>
      <c r="D26" s="29">
        <v>4.78</v>
      </c>
      <c r="E26" s="81">
        <v>2.04</v>
      </c>
      <c r="F26" s="30" t="s">
        <v>56</v>
      </c>
      <c r="G26" s="107"/>
      <c r="H26" s="107"/>
    </row>
    <row r="27" spans="1:8" ht="15">
      <c r="A27" s="27" t="s">
        <v>194</v>
      </c>
      <c r="B27" s="27" t="s">
        <v>98</v>
      </c>
      <c r="C27" s="119">
        <v>1795</v>
      </c>
      <c r="D27" s="29">
        <v>4.76</v>
      </c>
      <c r="E27" s="81">
        <v>2.03</v>
      </c>
      <c r="F27" s="30" t="s">
        <v>199</v>
      </c>
      <c r="G27" s="107"/>
      <c r="H27" s="107"/>
    </row>
    <row r="28" spans="1:8" ht="15">
      <c r="A28" s="27" t="s">
        <v>120</v>
      </c>
      <c r="B28" s="27" t="s">
        <v>89</v>
      </c>
      <c r="C28" s="119">
        <v>900</v>
      </c>
      <c r="D28" s="29">
        <v>4.68</v>
      </c>
      <c r="E28" s="81">
        <v>1.99</v>
      </c>
      <c r="F28" s="30" t="s">
        <v>142</v>
      </c>
      <c r="G28" s="107"/>
      <c r="H28" s="107"/>
    </row>
    <row r="29" spans="1:8" ht="15">
      <c r="A29" s="27" t="s">
        <v>193</v>
      </c>
      <c r="B29" s="27" t="s">
        <v>111</v>
      </c>
      <c r="C29" s="119">
        <v>690</v>
      </c>
      <c r="D29" s="29">
        <v>4.28</v>
      </c>
      <c r="E29" s="81">
        <v>1.82</v>
      </c>
      <c r="F29" s="30" t="s">
        <v>198</v>
      </c>
      <c r="G29" s="107"/>
      <c r="H29" s="107"/>
    </row>
    <row r="30" spans="1:8" ht="15">
      <c r="A30" s="27" t="s">
        <v>249</v>
      </c>
      <c r="B30" s="27" t="s">
        <v>93</v>
      </c>
      <c r="C30" s="119">
        <v>1350</v>
      </c>
      <c r="D30" s="29">
        <v>4.11</v>
      </c>
      <c r="E30" s="81">
        <v>1.75</v>
      </c>
      <c r="F30" s="30" t="s">
        <v>86</v>
      </c>
      <c r="G30" s="107"/>
      <c r="H30" s="107"/>
    </row>
    <row r="31" spans="1:8" ht="15">
      <c r="A31" s="27" t="s">
        <v>154</v>
      </c>
      <c r="B31" s="27" t="s">
        <v>95</v>
      </c>
      <c r="C31" s="119">
        <v>405</v>
      </c>
      <c r="D31" s="29">
        <v>3.85</v>
      </c>
      <c r="E31" s="81">
        <v>1.64</v>
      </c>
      <c r="F31" s="30" t="s">
        <v>84</v>
      </c>
      <c r="G31" s="107"/>
      <c r="H31" s="107"/>
    </row>
    <row r="32" spans="1:11" ht="15">
      <c r="A32" s="27" t="s">
        <v>197</v>
      </c>
      <c r="B32" s="27" t="s">
        <v>95</v>
      </c>
      <c r="C32" s="119">
        <v>1660</v>
      </c>
      <c r="D32" s="29">
        <v>3.85</v>
      </c>
      <c r="E32" s="81">
        <v>1.64</v>
      </c>
      <c r="F32" s="30" t="s">
        <v>87</v>
      </c>
      <c r="G32" s="107"/>
      <c r="H32" s="107"/>
      <c r="K32" s="27"/>
    </row>
    <row r="33" spans="1:8" ht="15">
      <c r="A33" s="27" t="s">
        <v>191</v>
      </c>
      <c r="B33" s="27" t="s">
        <v>92</v>
      </c>
      <c r="C33" s="119">
        <v>550</v>
      </c>
      <c r="D33" s="29">
        <v>3.56</v>
      </c>
      <c r="E33" s="81">
        <v>1.51</v>
      </c>
      <c r="F33" s="30" t="s">
        <v>85</v>
      </c>
      <c r="G33" s="107"/>
      <c r="H33" s="107"/>
    </row>
    <row r="34" spans="1:8" ht="15">
      <c r="A34" s="27" t="s">
        <v>141</v>
      </c>
      <c r="B34" s="27" t="s">
        <v>101</v>
      </c>
      <c r="C34" s="119">
        <v>750</v>
      </c>
      <c r="D34" s="29">
        <v>3.55</v>
      </c>
      <c r="E34" s="81">
        <v>1.51</v>
      </c>
      <c r="F34" s="30" t="s">
        <v>145</v>
      </c>
      <c r="G34" s="107"/>
      <c r="H34" s="107"/>
    </row>
    <row r="35" spans="1:8" ht="15">
      <c r="A35" s="27" t="s">
        <v>118</v>
      </c>
      <c r="B35" s="27" t="s">
        <v>91</v>
      </c>
      <c r="C35" s="119">
        <v>214</v>
      </c>
      <c r="D35" s="29">
        <v>3.46</v>
      </c>
      <c r="E35" s="81">
        <v>1.47</v>
      </c>
      <c r="F35" s="30" t="s">
        <v>27</v>
      </c>
      <c r="G35" s="107"/>
      <c r="H35" s="107"/>
    </row>
    <row r="36" spans="1:8" ht="15">
      <c r="A36" s="27" t="s">
        <v>259</v>
      </c>
      <c r="B36" s="27" t="s">
        <v>111</v>
      </c>
      <c r="C36" s="119">
        <v>400</v>
      </c>
      <c r="D36" s="29">
        <v>3.18</v>
      </c>
      <c r="E36" s="81">
        <v>1.36</v>
      </c>
      <c r="F36" s="30" t="s">
        <v>262</v>
      </c>
      <c r="G36" s="107"/>
      <c r="H36" s="107"/>
    </row>
    <row r="37" spans="1:10" ht="15">
      <c r="A37" s="27" t="s">
        <v>170</v>
      </c>
      <c r="B37" s="27" t="s">
        <v>95</v>
      </c>
      <c r="C37" s="119">
        <v>830</v>
      </c>
      <c r="D37" s="29">
        <v>3.13</v>
      </c>
      <c r="E37" s="81">
        <v>1.33</v>
      </c>
      <c r="F37" s="30" t="s">
        <v>66</v>
      </c>
      <c r="G37" s="107"/>
      <c r="H37" s="107"/>
      <c r="J37" s="27"/>
    </row>
    <row r="38" spans="1:8" ht="15">
      <c r="A38" s="27" t="s">
        <v>261</v>
      </c>
      <c r="B38" s="27" t="s">
        <v>102</v>
      </c>
      <c r="C38" s="119">
        <v>200</v>
      </c>
      <c r="D38" s="29">
        <v>3.06</v>
      </c>
      <c r="E38" s="81">
        <v>1.3</v>
      </c>
      <c r="F38" s="30" t="s">
        <v>264</v>
      </c>
      <c r="G38" s="107"/>
      <c r="H38" s="107"/>
    </row>
    <row r="39" spans="1:8" ht="15">
      <c r="A39" s="27" t="s">
        <v>179</v>
      </c>
      <c r="B39" s="27" t="s">
        <v>95</v>
      </c>
      <c r="C39" s="119">
        <v>300</v>
      </c>
      <c r="D39" s="29">
        <v>3.05</v>
      </c>
      <c r="E39" s="81">
        <v>1.3</v>
      </c>
      <c r="F39" s="30" t="s">
        <v>71</v>
      </c>
      <c r="G39" s="107"/>
      <c r="H39" s="107"/>
    </row>
    <row r="40" spans="1:8" ht="15">
      <c r="A40" s="27" t="s">
        <v>483</v>
      </c>
      <c r="B40" s="27" t="s">
        <v>98</v>
      </c>
      <c r="C40" s="119">
        <v>485</v>
      </c>
      <c r="D40" s="29">
        <v>2.58</v>
      </c>
      <c r="E40" s="81">
        <v>1.1</v>
      </c>
      <c r="F40" s="30" t="s">
        <v>239</v>
      </c>
      <c r="G40" s="107"/>
      <c r="H40" s="107"/>
    </row>
    <row r="41" spans="1:8" ht="15">
      <c r="A41" s="27" t="s">
        <v>202</v>
      </c>
      <c r="B41" s="27" t="s">
        <v>90</v>
      </c>
      <c r="C41" s="119">
        <v>140</v>
      </c>
      <c r="D41" s="29">
        <v>2.5</v>
      </c>
      <c r="E41" s="81">
        <v>1.06</v>
      </c>
      <c r="F41" s="30" t="s">
        <v>204</v>
      </c>
      <c r="G41" s="107"/>
      <c r="H41" s="107"/>
    </row>
    <row r="42" spans="1:8" ht="15">
      <c r="A42" s="27" t="s">
        <v>160</v>
      </c>
      <c r="B42" s="27" t="s">
        <v>88</v>
      </c>
      <c r="C42" s="119">
        <v>450</v>
      </c>
      <c r="D42" s="29">
        <v>2.44</v>
      </c>
      <c r="E42" s="81">
        <v>1.04</v>
      </c>
      <c r="F42" s="30" t="s">
        <v>39</v>
      </c>
      <c r="G42" s="107"/>
      <c r="H42" s="107"/>
    </row>
    <row r="43" spans="1:8" ht="15">
      <c r="A43" s="27" t="s">
        <v>168</v>
      </c>
      <c r="B43" s="27" t="s">
        <v>98</v>
      </c>
      <c r="C43" s="119">
        <v>1230</v>
      </c>
      <c r="D43" s="29">
        <v>2.23</v>
      </c>
      <c r="E43" s="81">
        <v>0.95</v>
      </c>
      <c r="F43" s="30" t="s">
        <v>65</v>
      </c>
      <c r="G43" s="107"/>
      <c r="H43" s="107"/>
    </row>
    <row r="44" spans="1:8" ht="15">
      <c r="A44" s="27" t="s">
        <v>121</v>
      </c>
      <c r="B44" s="27" t="s">
        <v>99</v>
      </c>
      <c r="C44" s="119">
        <v>1200</v>
      </c>
      <c r="D44" s="29">
        <v>2.03</v>
      </c>
      <c r="E44" s="81">
        <v>0.87</v>
      </c>
      <c r="F44" s="30" t="s">
        <v>37</v>
      </c>
      <c r="G44" s="107"/>
      <c r="H44" s="107"/>
    </row>
    <row r="45" spans="1:8" ht="15">
      <c r="A45" s="27" t="s">
        <v>162</v>
      </c>
      <c r="B45" s="27" t="s">
        <v>103</v>
      </c>
      <c r="C45" s="119">
        <v>1080</v>
      </c>
      <c r="D45" s="29">
        <v>1.93</v>
      </c>
      <c r="E45" s="81">
        <v>0.82</v>
      </c>
      <c r="F45" s="30" t="s">
        <v>490</v>
      </c>
      <c r="G45" s="107"/>
      <c r="H45" s="107"/>
    </row>
    <row r="46" spans="1:8" ht="15">
      <c r="A46" s="27" t="s">
        <v>152</v>
      </c>
      <c r="B46" s="27" t="s">
        <v>98</v>
      </c>
      <c r="C46" s="119">
        <v>43</v>
      </c>
      <c r="D46" s="29">
        <v>1.85</v>
      </c>
      <c r="E46" s="81">
        <v>0.79</v>
      </c>
      <c r="F46" s="30" t="s">
        <v>274</v>
      </c>
      <c r="G46" s="107"/>
      <c r="H46" s="107"/>
    </row>
    <row r="47" spans="1:8" ht="15">
      <c r="A47" s="27" t="s">
        <v>122</v>
      </c>
      <c r="B47" s="27" t="s">
        <v>98</v>
      </c>
      <c r="C47" s="119">
        <v>240</v>
      </c>
      <c r="D47" s="29">
        <v>1.61</v>
      </c>
      <c r="E47" s="81">
        <v>0.69</v>
      </c>
      <c r="F47" s="30" t="s">
        <v>43</v>
      </c>
      <c r="G47" s="107"/>
      <c r="H47" s="107"/>
    </row>
    <row r="48" spans="1:7" ht="15">
      <c r="A48" s="22" t="s">
        <v>8</v>
      </c>
      <c r="B48" s="31"/>
      <c r="C48" s="142"/>
      <c r="D48" s="33">
        <v>215.65000000000003</v>
      </c>
      <c r="E48" s="33">
        <v>91.84000000000002</v>
      </c>
      <c r="F48" s="41"/>
      <c r="G48" s="90"/>
    </row>
    <row r="49" spans="1:6" ht="15">
      <c r="A49" s="22" t="s">
        <v>10</v>
      </c>
      <c r="B49" s="26"/>
      <c r="C49" s="143"/>
      <c r="D49" s="29"/>
      <c r="E49" s="81"/>
      <c r="F49" s="41"/>
    </row>
    <row r="50" spans="1:9" ht="15">
      <c r="A50" s="22" t="s">
        <v>17</v>
      </c>
      <c r="B50" s="26"/>
      <c r="C50" s="74"/>
      <c r="D50" s="29">
        <v>19.4</v>
      </c>
      <c r="E50" s="144">
        <v>8.26</v>
      </c>
      <c r="F50" s="41"/>
      <c r="H50" s="107"/>
      <c r="I50" s="145"/>
    </row>
    <row r="51" spans="1:9" ht="15">
      <c r="A51" s="22" t="s">
        <v>18</v>
      </c>
      <c r="B51" s="26"/>
      <c r="C51"/>
      <c r="D51" s="40">
        <v>-0.21</v>
      </c>
      <c r="E51" s="144">
        <v>-0.1</v>
      </c>
      <c r="F51" s="41"/>
      <c r="H51" s="107"/>
      <c r="I51" s="145"/>
    </row>
    <row r="52" spans="1:7" ht="15">
      <c r="A52" s="44" t="s">
        <v>11</v>
      </c>
      <c r="B52" s="44"/>
      <c r="C52" s="45"/>
      <c r="D52" s="46">
        <v>234.84000000000003</v>
      </c>
      <c r="E52" s="46">
        <v>100.00000000000003</v>
      </c>
      <c r="F52" s="47"/>
      <c r="G52" s="90"/>
    </row>
    <row r="53" spans="1:6" ht="15">
      <c r="A53" s="91" t="s">
        <v>14</v>
      </c>
      <c r="B53" s="100"/>
      <c r="C53" s="92"/>
      <c r="D53" s="92"/>
      <c r="E53" s="92"/>
      <c r="F53" s="101"/>
    </row>
    <row r="54" spans="1:8" ht="27" customHeight="1">
      <c r="A54" s="266" t="s">
        <v>574</v>
      </c>
      <c r="B54" s="267"/>
      <c r="C54" s="267"/>
      <c r="D54" s="267"/>
      <c r="E54" s="267"/>
      <c r="F54" s="268"/>
      <c r="H54" s="90"/>
    </row>
    <row r="55" spans="1:6" ht="15">
      <c r="A55" s="305" t="s">
        <v>15</v>
      </c>
      <c r="B55" s="306"/>
      <c r="C55" s="306"/>
      <c r="D55" s="306"/>
      <c r="E55" s="306"/>
      <c r="F55" s="307"/>
    </row>
    <row r="56" spans="1:6" ht="15">
      <c r="A56" s="308" t="s">
        <v>19</v>
      </c>
      <c r="B56" s="309"/>
      <c r="C56" s="309"/>
      <c r="D56" s="309"/>
      <c r="E56" s="309"/>
      <c r="F56" s="310"/>
    </row>
    <row r="57" spans="1:6" ht="15">
      <c r="A57" s="57" t="s">
        <v>16</v>
      </c>
      <c r="B57" s="287" t="s">
        <v>555</v>
      </c>
      <c r="C57" s="288"/>
      <c r="D57" s="271" t="s">
        <v>581</v>
      </c>
      <c r="E57" s="272"/>
      <c r="F57" s="273"/>
    </row>
    <row r="58" spans="1:8" ht="15">
      <c r="A58" s="59" t="s">
        <v>428</v>
      </c>
      <c r="B58" s="175">
        <v>30.65</v>
      </c>
      <c r="C58" s="176"/>
      <c r="D58" s="297">
        <v>31.81</v>
      </c>
      <c r="E58" s="298"/>
      <c r="F58" s="299"/>
      <c r="G58" s="58"/>
      <c r="H58" s="174"/>
    </row>
    <row r="59" spans="1:8" ht="15">
      <c r="A59" s="60" t="s">
        <v>429</v>
      </c>
      <c r="B59" s="175">
        <v>48.25</v>
      </c>
      <c r="C59" s="176"/>
      <c r="D59" s="297">
        <v>50.07</v>
      </c>
      <c r="E59" s="298"/>
      <c r="F59" s="299"/>
      <c r="G59" s="58"/>
      <c r="H59" s="174"/>
    </row>
    <row r="60" spans="1:11" s="94" customFormat="1" ht="15">
      <c r="A60" s="276" t="s">
        <v>575</v>
      </c>
      <c r="B60" s="277"/>
      <c r="C60" s="277"/>
      <c r="D60" s="277"/>
      <c r="E60" s="277"/>
      <c r="F60" s="2"/>
      <c r="J60" s="95"/>
      <c r="K60" s="95"/>
    </row>
    <row r="61" spans="1:11" s="94" customFormat="1" ht="17.25" customHeight="1">
      <c r="A61" s="300" t="s">
        <v>576</v>
      </c>
      <c r="B61" s="301"/>
      <c r="C61" s="301"/>
      <c r="D61" s="301"/>
      <c r="E61" s="301"/>
      <c r="F61" s="302"/>
      <c r="J61" s="95"/>
      <c r="K61" s="95"/>
    </row>
    <row r="62" spans="1:11" s="94" customFormat="1" ht="15" customHeight="1">
      <c r="A62" s="280" t="s">
        <v>577</v>
      </c>
      <c r="B62" s="281"/>
      <c r="C62" s="281"/>
      <c r="D62" s="281"/>
      <c r="E62" s="281"/>
      <c r="F62" s="282"/>
      <c r="J62" s="95"/>
      <c r="K62" s="95"/>
    </row>
    <row r="63" spans="1:11" s="94" customFormat="1" ht="15" customHeight="1">
      <c r="A63" s="276" t="s">
        <v>578</v>
      </c>
      <c r="B63" s="277"/>
      <c r="C63" s="277"/>
      <c r="D63" s="277"/>
      <c r="E63" s="277"/>
      <c r="F63" s="2"/>
      <c r="J63" s="95"/>
      <c r="K63" s="95"/>
    </row>
    <row r="64" spans="1:11" s="94" customFormat="1" ht="15">
      <c r="A64" s="152" t="s">
        <v>607</v>
      </c>
      <c r="B64" s="153"/>
      <c r="C64" s="153"/>
      <c r="D64" s="153"/>
      <c r="E64" s="153"/>
      <c r="F64" s="148"/>
      <c r="J64" s="95"/>
      <c r="K64" s="95"/>
    </row>
    <row r="65" spans="1:11" s="94" customFormat="1" ht="15">
      <c r="A65" s="277" t="s">
        <v>579</v>
      </c>
      <c r="B65" s="277"/>
      <c r="C65" s="277"/>
      <c r="D65" s="277"/>
      <c r="E65" s="277"/>
      <c r="F65" s="151"/>
      <c r="J65" s="95"/>
      <c r="K65" s="95"/>
    </row>
  </sheetData>
  <sheetProtection/>
  <mergeCells count="12">
    <mergeCell ref="D59:F59"/>
    <mergeCell ref="A61:F61"/>
    <mergeCell ref="A54:F54"/>
    <mergeCell ref="A55:F55"/>
    <mergeCell ref="A56:F56"/>
    <mergeCell ref="A65:E65"/>
    <mergeCell ref="A63:E63"/>
    <mergeCell ref="A62:F62"/>
    <mergeCell ref="B57:C57"/>
    <mergeCell ref="D57:F57"/>
    <mergeCell ref="A60:E60"/>
    <mergeCell ref="D58:F58"/>
  </mergeCells>
  <printOptions/>
  <pageMargins left="0.7" right="0.7" top="0.75" bottom="0.75" header="0.3" footer="0.3"/>
  <pageSetup fitToHeight="1" fitToWidth="1" horizontalDpi="600" verticalDpi="600" orientation="portrait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5.140625" style="1" customWidth="1"/>
    <col min="2" max="2" width="26.140625" style="1" customWidth="1"/>
    <col min="3" max="3" width="12.421875" style="1" customWidth="1"/>
    <col min="4" max="4" width="14.57421875" style="1" customWidth="1"/>
    <col min="5" max="5" width="22.00390625" style="1" customWidth="1"/>
    <col min="6" max="6" width="18.8515625" style="61" customWidth="1"/>
    <col min="7" max="7" width="10.28125" style="64" bestFit="1" customWidth="1"/>
    <col min="8" max="8" width="10.140625" style="64" bestFit="1" customWidth="1"/>
    <col min="9" max="16384" width="9.140625" style="64" customWidth="1"/>
  </cols>
  <sheetData>
    <row r="1" spans="1:6" ht="15">
      <c r="A1" s="3" t="s">
        <v>0</v>
      </c>
      <c r="B1" s="4"/>
      <c r="C1" s="5"/>
      <c r="D1" s="6"/>
      <c r="E1" s="6"/>
      <c r="F1" s="78"/>
    </row>
    <row r="2" spans="1:6" ht="15">
      <c r="A2" s="3" t="s">
        <v>294</v>
      </c>
      <c r="B2" s="4"/>
      <c r="C2" s="7"/>
      <c r="D2" s="4"/>
      <c r="E2" s="4"/>
      <c r="F2" s="79"/>
    </row>
    <row r="3" spans="1:6" ht="15">
      <c r="A3" s="3" t="s">
        <v>572</v>
      </c>
      <c r="B3" s="8"/>
      <c r="C3" s="9"/>
      <c r="D3" s="8"/>
      <c r="E3" s="8"/>
      <c r="F3" s="80"/>
    </row>
    <row r="4" spans="1:6" ht="15">
      <c r="A4" s="3"/>
      <c r="B4" s="8"/>
      <c r="C4" s="9"/>
      <c r="D4" s="8"/>
      <c r="E4" s="8"/>
      <c r="F4" s="80"/>
    </row>
    <row r="5" spans="1:6" ht="34.5" customHeight="1">
      <c r="A5" s="14" t="s">
        <v>1</v>
      </c>
      <c r="B5" s="14" t="s">
        <v>2</v>
      </c>
      <c r="C5" s="62" t="s">
        <v>3</v>
      </c>
      <c r="D5" s="15" t="s">
        <v>4</v>
      </c>
      <c r="E5" s="68" t="s">
        <v>5</v>
      </c>
      <c r="F5" s="63" t="s">
        <v>6</v>
      </c>
    </row>
    <row r="6" spans="1:6" ht="15">
      <c r="A6" s="3" t="s">
        <v>7</v>
      </c>
      <c r="B6" s="18"/>
      <c r="C6" s="19"/>
      <c r="D6" s="20"/>
      <c r="E6" s="23"/>
      <c r="F6" s="24"/>
    </row>
    <row r="7" spans="1:6" ht="15">
      <c r="A7" s="22" t="s">
        <v>25</v>
      </c>
      <c r="B7" s="18"/>
      <c r="C7" s="118"/>
      <c r="D7" s="20"/>
      <c r="E7" s="23"/>
      <c r="F7" s="24"/>
    </row>
    <row r="8" spans="1:8" ht="15">
      <c r="A8" s="27" t="s">
        <v>123</v>
      </c>
      <c r="B8" s="27" t="s">
        <v>97</v>
      </c>
      <c r="C8" s="119">
        <v>2175</v>
      </c>
      <c r="D8" s="29">
        <v>168.56</v>
      </c>
      <c r="E8" s="81">
        <v>5.41</v>
      </c>
      <c r="F8" s="30" t="s">
        <v>49</v>
      </c>
      <c r="G8" s="88"/>
      <c r="H8" s="108"/>
    </row>
    <row r="9" spans="1:8" ht="15">
      <c r="A9" s="27" t="s">
        <v>116</v>
      </c>
      <c r="B9" s="27" t="s">
        <v>93</v>
      </c>
      <c r="C9" s="119">
        <v>11070</v>
      </c>
      <c r="D9" s="29">
        <v>132.17</v>
      </c>
      <c r="E9" s="81">
        <v>4.24</v>
      </c>
      <c r="F9" s="30" t="s">
        <v>29</v>
      </c>
      <c r="G9" s="88"/>
      <c r="H9" s="108"/>
    </row>
    <row r="10" spans="1:8" ht="15">
      <c r="A10" s="27" t="s">
        <v>195</v>
      </c>
      <c r="B10" s="27" t="s">
        <v>102</v>
      </c>
      <c r="C10" s="119">
        <v>8200</v>
      </c>
      <c r="D10" s="29">
        <v>116.49</v>
      </c>
      <c r="E10" s="81">
        <v>3.74</v>
      </c>
      <c r="F10" s="30" t="s">
        <v>200</v>
      </c>
      <c r="G10" s="88"/>
      <c r="H10" s="108"/>
    </row>
    <row r="11" spans="1:8" ht="15">
      <c r="A11" s="27" t="s">
        <v>148</v>
      </c>
      <c r="B11" s="27" t="s">
        <v>89</v>
      </c>
      <c r="C11" s="119">
        <v>99000</v>
      </c>
      <c r="D11" s="29">
        <v>114.1</v>
      </c>
      <c r="E11" s="81">
        <v>3.66</v>
      </c>
      <c r="F11" s="30" t="s">
        <v>54</v>
      </c>
      <c r="G11" s="88"/>
      <c r="H11" s="108"/>
    </row>
    <row r="12" spans="1:8" ht="15">
      <c r="A12" s="27" t="s">
        <v>249</v>
      </c>
      <c r="B12" s="27" t="s">
        <v>93</v>
      </c>
      <c r="C12" s="119">
        <v>37100</v>
      </c>
      <c r="D12" s="29">
        <v>113.01</v>
      </c>
      <c r="E12" s="81">
        <v>3.63</v>
      </c>
      <c r="F12" s="30" t="s">
        <v>86</v>
      </c>
      <c r="G12" s="88"/>
      <c r="H12" s="108"/>
    </row>
    <row r="13" spans="1:8" ht="15">
      <c r="A13" s="27" t="s">
        <v>115</v>
      </c>
      <c r="B13" s="27" t="s">
        <v>89</v>
      </c>
      <c r="C13" s="119">
        <v>36685</v>
      </c>
      <c r="D13" s="29">
        <v>111.01</v>
      </c>
      <c r="E13" s="81">
        <v>3.56</v>
      </c>
      <c r="F13" s="30" t="s">
        <v>230</v>
      </c>
      <c r="G13" s="88"/>
      <c r="H13" s="108"/>
    </row>
    <row r="14" spans="1:8" ht="15">
      <c r="A14" s="27" t="s">
        <v>114</v>
      </c>
      <c r="B14" s="27" t="s">
        <v>89</v>
      </c>
      <c r="C14" s="119">
        <v>6100</v>
      </c>
      <c r="D14" s="29">
        <v>108.85</v>
      </c>
      <c r="E14" s="81">
        <v>3.49</v>
      </c>
      <c r="F14" s="30" t="s">
        <v>30</v>
      </c>
      <c r="G14" s="88"/>
      <c r="H14" s="108"/>
    </row>
    <row r="15" spans="1:8" ht="15">
      <c r="A15" s="27" t="s">
        <v>180</v>
      </c>
      <c r="B15" s="27" t="s">
        <v>102</v>
      </c>
      <c r="C15" s="119">
        <v>4710</v>
      </c>
      <c r="D15" s="29">
        <v>98.91</v>
      </c>
      <c r="E15" s="81">
        <v>3.17</v>
      </c>
      <c r="F15" s="30" t="s">
        <v>73</v>
      </c>
      <c r="G15" s="88"/>
      <c r="H15" s="108"/>
    </row>
    <row r="16" spans="1:8" ht="15">
      <c r="A16" s="27" t="s">
        <v>127</v>
      </c>
      <c r="B16" s="27" t="s">
        <v>100</v>
      </c>
      <c r="C16" s="119">
        <v>22000</v>
      </c>
      <c r="D16" s="29">
        <v>91.19</v>
      </c>
      <c r="E16" s="81">
        <v>2.93</v>
      </c>
      <c r="F16" s="30" t="s">
        <v>44</v>
      </c>
      <c r="G16" s="88"/>
      <c r="H16" s="108"/>
    </row>
    <row r="17" spans="1:8" ht="15">
      <c r="A17" s="27" t="s">
        <v>31</v>
      </c>
      <c r="B17" s="27" t="s">
        <v>89</v>
      </c>
      <c r="C17" s="119">
        <v>28800</v>
      </c>
      <c r="D17" s="29">
        <v>90</v>
      </c>
      <c r="E17" s="81">
        <v>2.89</v>
      </c>
      <c r="F17" s="30" t="s">
        <v>231</v>
      </c>
      <c r="G17" s="88"/>
      <c r="H17" s="108"/>
    </row>
    <row r="18" spans="1:8" ht="15">
      <c r="A18" s="27" t="s">
        <v>260</v>
      </c>
      <c r="B18" s="27" t="s">
        <v>94</v>
      </c>
      <c r="C18" s="119">
        <v>17200</v>
      </c>
      <c r="D18" s="29">
        <v>89.1</v>
      </c>
      <c r="E18" s="81">
        <v>2.86</v>
      </c>
      <c r="F18" s="30" t="s">
        <v>263</v>
      </c>
      <c r="G18" s="88"/>
      <c r="H18" s="108"/>
    </row>
    <row r="19" spans="1:8" ht="15">
      <c r="A19" s="27" t="s">
        <v>119</v>
      </c>
      <c r="B19" s="27" t="s">
        <v>89</v>
      </c>
      <c r="C19" s="119">
        <v>8400</v>
      </c>
      <c r="D19" s="29">
        <v>85.82</v>
      </c>
      <c r="E19" s="81">
        <v>2.75</v>
      </c>
      <c r="F19" s="30" t="s">
        <v>38</v>
      </c>
      <c r="G19" s="88"/>
      <c r="H19" s="108"/>
    </row>
    <row r="20" spans="1:8" ht="15">
      <c r="A20" s="27" t="s">
        <v>149</v>
      </c>
      <c r="B20" s="27" t="s">
        <v>101</v>
      </c>
      <c r="C20" s="119">
        <v>1780</v>
      </c>
      <c r="D20" s="29">
        <v>83.57</v>
      </c>
      <c r="E20" s="81">
        <v>2.68</v>
      </c>
      <c r="F20" s="30" t="s">
        <v>55</v>
      </c>
      <c r="G20" s="88"/>
      <c r="H20" s="108"/>
    </row>
    <row r="21" spans="1:8" ht="15">
      <c r="A21" s="27" t="s">
        <v>171</v>
      </c>
      <c r="B21" s="27" t="s">
        <v>93</v>
      </c>
      <c r="C21" s="119">
        <v>15800</v>
      </c>
      <c r="D21" s="29">
        <v>79.67</v>
      </c>
      <c r="E21" s="81">
        <v>2.56</v>
      </c>
      <c r="F21" s="30" t="s">
        <v>64</v>
      </c>
      <c r="G21" s="88"/>
      <c r="H21" s="108"/>
    </row>
    <row r="22" spans="1:8" ht="15">
      <c r="A22" s="27" t="s">
        <v>113</v>
      </c>
      <c r="B22" s="27" t="s">
        <v>92</v>
      </c>
      <c r="C22" s="119">
        <v>7800</v>
      </c>
      <c r="D22" s="29">
        <v>78.87</v>
      </c>
      <c r="E22" s="81">
        <v>2.53</v>
      </c>
      <c r="F22" s="30" t="s">
        <v>28</v>
      </c>
      <c r="G22" s="88"/>
      <c r="H22" s="108"/>
    </row>
    <row r="23" spans="1:8" ht="15">
      <c r="A23" s="27" t="s">
        <v>201</v>
      </c>
      <c r="B23" s="27" t="s">
        <v>91</v>
      </c>
      <c r="C23" s="119">
        <v>6290</v>
      </c>
      <c r="D23" s="29">
        <v>76.35</v>
      </c>
      <c r="E23" s="81">
        <v>2.45</v>
      </c>
      <c r="F23" s="30" t="s">
        <v>203</v>
      </c>
      <c r="G23" s="88"/>
      <c r="H23" s="108"/>
    </row>
    <row r="24" spans="1:8" ht="15">
      <c r="A24" s="27" t="s">
        <v>193</v>
      </c>
      <c r="B24" s="27" t="s">
        <v>111</v>
      </c>
      <c r="C24" s="119">
        <v>12000</v>
      </c>
      <c r="D24" s="29">
        <v>74.39</v>
      </c>
      <c r="E24" s="81">
        <v>2.39</v>
      </c>
      <c r="F24" s="30" t="s">
        <v>198</v>
      </c>
      <c r="G24" s="88"/>
      <c r="H24" s="108"/>
    </row>
    <row r="25" spans="1:8" ht="15">
      <c r="A25" s="27" t="s">
        <v>128</v>
      </c>
      <c r="B25" s="27" t="s">
        <v>90</v>
      </c>
      <c r="C25" s="119">
        <v>24900</v>
      </c>
      <c r="D25" s="29">
        <v>71.03</v>
      </c>
      <c r="E25" s="81">
        <v>2.28</v>
      </c>
      <c r="F25" s="30" t="s">
        <v>35</v>
      </c>
      <c r="G25" s="88"/>
      <c r="H25" s="108"/>
    </row>
    <row r="26" spans="1:8" ht="15">
      <c r="A26" s="27" t="s">
        <v>305</v>
      </c>
      <c r="B26" s="27" t="s">
        <v>91</v>
      </c>
      <c r="C26" s="119">
        <v>19100</v>
      </c>
      <c r="D26" s="29">
        <v>70.22</v>
      </c>
      <c r="E26" s="81">
        <v>2.25</v>
      </c>
      <c r="F26" s="30" t="s">
        <v>306</v>
      </c>
      <c r="G26" s="88"/>
      <c r="H26" s="108"/>
    </row>
    <row r="27" spans="1:8" ht="15">
      <c r="A27" s="27" t="s">
        <v>259</v>
      </c>
      <c r="B27" s="27" t="s">
        <v>111</v>
      </c>
      <c r="C27" s="119">
        <v>8700</v>
      </c>
      <c r="D27" s="29">
        <v>69.24</v>
      </c>
      <c r="E27" s="81">
        <v>2.22</v>
      </c>
      <c r="F27" s="30" t="s">
        <v>262</v>
      </c>
      <c r="G27" s="88"/>
      <c r="H27" s="108"/>
    </row>
    <row r="28" spans="1:8" ht="15">
      <c r="A28" s="27" t="s">
        <v>129</v>
      </c>
      <c r="B28" s="27" t="s">
        <v>91</v>
      </c>
      <c r="C28" s="119">
        <v>17100</v>
      </c>
      <c r="D28" s="29">
        <v>65.53</v>
      </c>
      <c r="E28" s="81">
        <v>2.1</v>
      </c>
      <c r="F28" s="30" t="s">
        <v>33</v>
      </c>
      <c r="G28" s="88"/>
      <c r="H28" s="108"/>
    </row>
    <row r="29" spans="1:8" ht="15">
      <c r="A29" s="27" t="s">
        <v>139</v>
      </c>
      <c r="B29" s="27" t="s">
        <v>93</v>
      </c>
      <c r="C29" s="119">
        <v>33500</v>
      </c>
      <c r="D29" s="29">
        <v>62.16</v>
      </c>
      <c r="E29" s="81">
        <v>1.99</v>
      </c>
      <c r="F29" s="30" t="s">
        <v>46</v>
      </c>
      <c r="G29" s="88"/>
      <c r="H29" s="108"/>
    </row>
    <row r="30" spans="1:8" ht="15">
      <c r="A30" s="27" t="s">
        <v>261</v>
      </c>
      <c r="B30" s="27" t="s">
        <v>102</v>
      </c>
      <c r="C30" s="119">
        <v>4030</v>
      </c>
      <c r="D30" s="29">
        <v>61.65</v>
      </c>
      <c r="E30" s="81">
        <v>1.98</v>
      </c>
      <c r="F30" s="30" t="s">
        <v>264</v>
      </c>
      <c r="G30" s="88"/>
      <c r="H30" s="108"/>
    </row>
    <row r="31" spans="1:8" ht="15">
      <c r="A31" s="27" t="s">
        <v>202</v>
      </c>
      <c r="B31" s="27" t="s">
        <v>90</v>
      </c>
      <c r="C31" s="119">
        <v>3100</v>
      </c>
      <c r="D31" s="29">
        <v>55.37</v>
      </c>
      <c r="E31" s="81">
        <v>1.78</v>
      </c>
      <c r="F31" s="30" t="s">
        <v>204</v>
      </c>
      <c r="G31" s="88"/>
      <c r="H31" s="108"/>
    </row>
    <row r="32" spans="1:8" ht="15">
      <c r="A32" s="27" t="s">
        <v>141</v>
      </c>
      <c r="B32" s="27" t="s">
        <v>101</v>
      </c>
      <c r="C32" s="119">
        <v>11300</v>
      </c>
      <c r="D32" s="29">
        <v>53.49</v>
      </c>
      <c r="E32" s="81">
        <v>1.72</v>
      </c>
      <c r="F32" s="30" t="s">
        <v>145</v>
      </c>
      <c r="G32" s="88"/>
      <c r="H32" s="108"/>
    </row>
    <row r="33" spans="1:8" ht="15">
      <c r="A33" s="27" t="s">
        <v>194</v>
      </c>
      <c r="B33" s="27" t="s">
        <v>98</v>
      </c>
      <c r="C33" s="119">
        <v>20040</v>
      </c>
      <c r="D33" s="29">
        <v>53.2</v>
      </c>
      <c r="E33" s="81">
        <v>1.71</v>
      </c>
      <c r="F33" s="30" t="s">
        <v>199</v>
      </c>
      <c r="G33" s="88"/>
      <c r="H33" s="108"/>
    </row>
    <row r="34" spans="1:8" ht="15">
      <c r="A34" s="27" t="s">
        <v>136</v>
      </c>
      <c r="B34" s="27" t="s">
        <v>100</v>
      </c>
      <c r="C34" s="119">
        <v>15825</v>
      </c>
      <c r="D34" s="29">
        <v>51.43</v>
      </c>
      <c r="E34" s="81">
        <v>1.65</v>
      </c>
      <c r="F34" s="30" t="s">
        <v>51</v>
      </c>
      <c r="G34" s="88"/>
      <c r="H34" s="108"/>
    </row>
    <row r="35" spans="1:8" ht="15">
      <c r="A35" s="27" t="s">
        <v>134</v>
      </c>
      <c r="B35" s="27" t="s">
        <v>94</v>
      </c>
      <c r="C35" s="119">
        <v>2800</v>
      </c>
      <c r="D35" s="29">
        <v>50.1</v>
      </c>
      <c r="E35" s="81">
        <v>1.61</v>
      </c>
      <c r="F35" s="30" t="s">
        <v>26</v>
      </c>
      <c r="G35" s="88"/>
      <c r="H35" s="108"/>
    </row>
    <row r="36" spans="1:8" ht="15">
      <c r="A36" s="27" t="s">
        <v>160</v>
      </c>
      <c r="B36" s="27" t="s">
        <v>88</v>
      </c>
      <c r="C36" s="119">
        <v>9150</v>
      </c>
      <c r="D36" s="29">
        <v>49.57</v>
      </c>
      <c r="E36" s="81">
        <v>1.59</v>
      </c>
      <c r="F36" s="30" t="s">
        <v>39</v>
      </c>
      <c r="G36" s="88"/>
      <c r="H36" s="108"/>
    </row>
    <row r="37" spans="1:8" ht="15">
      <c r="A37" s="27" t="s">
        <v>154</v>
      </c>
      <c r="B37" s="27" t="s">
        <v>95</v>
      </c>
      <c r="C37" s="119">
        <v>4880</v>
      </c>
      <c r="D37" s="29">
        <v>46.36</v>
      </c>
      <c r="E37" s="81">
        <v>1.49</v>
      </c>
      <c r="F37" s="30" t="s">
        <v>84</v>
      </c>
      <c r="G37" s="88"/>
      <c r="H37" s="108"/>
    </row>
    <row r="38" spans="1:8" ht="15">
      <c r="A38" s="27" t="s">
        <v>121</v>
      </c>
      <c r="B38" s="27" t="s">
        <v>99</v>
      </c>
      <c r="C38" s="119">
        <v>26400</v>
      </c>
      <c r="D38" s="29">
        <v>44.72</v>
      </c>
      <c r="E38" s="81">
        <v>1.43</v>
      </c>
      <c r="F38" s="30" t="s">
        <v>37</v>
      </c>
      <c r="G38" s="88"/>
      <c r="H38" s="108"/>
    </row>
    <row r="39" spans="1:8" ht="15">
      <c r="A39" s="27" t="s">
        <v>120</v>
      </c>
      <c r="B39" s="27" t="s">
        <v>89</v>
      </c>
      <c r="C39" s="119">
        <v>8500</v>
      </c>
      <c r="D39" s="29">
        <v>44.18</v>
      </c>
      <c r="E39" s="81">
        <v>1.42</v>
      </c>
      <c r="F39" s="30" t="s">
        <v>142</v>
      </c>
      <c r="G39" s="88"/>
      <c r="H39" s="108"/>
    </row>
    <row r="40" spans="1:8" ht="15">
      <c r="A40" s="27" t="s">
        <v>483</v>
      </c>
      <c r="B40" s="27" t="s">
        <v>98</v>
      </c>
      <c r="C40" s="119">
        <v>8005</v>
      </c>
      <c r="D40" s="29">
        <v>42.56</v>
      </c>
      <c r="E40" s="81">
        <v>1.37</v>
      </c>
      <c r="F40" s="30" t="s">
        <v>239</v>
      </c>
      <c r="G40" s="88"/>
      <c r="H40" s="108"/>
    </row>
    <row r="41" spans="1:8" ht="15">
      <c r="A41" s="27" t="s">
        <v>192</v>
      </c>
      <c r="B41" s="27" t="s">
        <v>90</v>
      </c>
      <c r="C41" s="119">
        <v>16800</v>
      </c>
      <c r="D41" s="29">
        <v>41.63</v>
      </c>
      <c r="E41" s="81">
        <v>1.34</v>
      </c>
      <c r="F41" s="30" t="s">
        <v>248</v>
      </c>
      <c r="G41" s="88"/>
      <c r="H41" s="108"/>
    </row>
    <row r="42" spans="1:8" ht="15">
      <c r="A42" s="27" t="s">
        <v>135</v>
      </c>
      <c r="B42" s="27" t="s">
        <v>96</v>
      </c>
      <c r="C42" s="119">
        <v>9500</v>
      </c>
      <c r="D42" s="29">
        <v>39.8</v>
      </c>
      <c r="E42" s="81">
        <v>1.28</v>
      </c>
      <c r="F42" s="30" t="s">
        <v>45</v>
      </c>
      <c r="G42" s="88"/>
      <c r="H42" s="108"/>
    </row>
    <row r="43" spans="1:8" ht="15">
      <c r="A43" s="27" t="s">
        <v>124</v>
      </c>
      <c r="B43" s="27" t="s">
        <v>92</v>
      </c>
      <c r="C43" s="119">
        <v>1490</v>
      </c>
      <c r="D43" s="29">
        <v>37.13</v>
      </c>
      <c r="E43" s="81">
        <v>1.19</v>
      </c>
      <c r="F43" s="30" t="s">
        <v>47</v>
      </c>
      <c r="G43" s="88"/>
      <c r="H43" s="108"/>
    </row>
    <row r="44" spans="1:8" ht="15">
      <c r="A44" s="27" t="s">
        <v>162</v>
      </c>
      <c r="B44" s="27" t="s">
        <v>103</v>
      </c>
      <c r="C44" s="119">
        <v>18830</v>
      </c>
      <c r="D44" s="29">
        <v>33.66</v>
      </c>
      <c r="E44" s="81">
        <v>1.08</v>
      </c>
      <c r="F44" s="30" t="s">
        <v>490</v>
      </c>
      <c r="G44" s="88"/>
      <c r="H44" s="108"/>
    </row>
    <row r="45" spans="1:8" ht="15">
      <c r="A45" s="27" t="s">
        <v>196</v>
      </c>
      <c r="B45" s="27" t="s">
        <v>98</v>
      </c>
      <c r="C45" s="119">
        <v>1780</v>
      </c>
      <c r="D45" s="29">
        <v>31.73</v>
      </c>
      <c r="E45" s="81">
        <v>1.02</v>
      </c>
      <c r="F45" s="30" t="s">
        <v>83</v>
      </c>
      <c r="G45" s="88"/>
      <c r="H45" s="108"/>
    </row>
    <row r="46" spans="1:8" ht="15">
      <c r="A46" s="27" t="s">
        <v>168</v>
      </c>
      <c r="B46" s="27" t="s">
        <v>98</v>
      </c>
      <c r="C46" s="119">
        <v>15300</v>
      </c>
      <c r="D46" s="29">
        <v>27.69</v>
      </c>
      <c r="E46" s="81">
        <v>0.89</v>
      </c>
      <c r="F46" s="30" t="s">
        <v>65</v>
      </c>
      <c r="G46" s="88"/>
      <c r="H46" s="108"/>
    </row>
    <row r="47" spans="1:8" ht="15">
      <c r="A47" s="27" t="s">
        <v>152</v>
      </c>
      <c r="B47" s="27" t="s">
        <v>98</v>
      </c>
      <c r="C47" s="119">
        <v>640</v>
      </c>
      <c r="D47" s="29">
        <v>27.55</v>
      </c>
      <c r="E47" s="81">
        <v>0.88</v>
      </c>
      <c r="F47" s="30" t="s">
        <v>274</v>
      </c>
      <c r="G47" s="88"/>
      <c r="H47" s="108"/>
    </row>
    <row r="48" spans="1:8" ht="15">
      <c r="A48" s="27" t="s">
        <v>191</v>
      </c>
      <c r="B48" s="27" t="s">
        <v>92</v>
      </c>
      <c r="C48" s="119">
        <v>4200</v>
      </c>
      <c r="D48" s="29">
        <v>27.16</v>
      </c>
      <c r="E48" s="81">
        <v>0.87</v>
      </c>
      <c r="F48" s="30" t="s">
        <v>85</v>
      </c>
      <c r="G48" s="88"/>
      <c r="H48" s="108"/>
    </row>
    <row r="49" spans="1:8" ht="15">
      <c r="A49" s="27" t="s">
        <v>122</v>
      </c>
      <c r="B49" s="27" t="s">
        <v>98</v>
      </c>
      <c r="C49" s="119">
        <v>3680</v>
      </c>
      <c r="D49" s="29">
        <v>24.76</v>
      </c>
      <c r="E49" s="81">
        <v>0.79</v>
      </c>
      <c r="F49" s="30" t="s">
        <v>43</v>
      </c>
      <c r="G49" s="88"/>
      <c r="H49" s="108"/>
    </row>
    <row r="50" spans="1:8" ht="15">
      <c r="A50" s="27" t="s">
        <v>197</v>
      </c>
      <c r="B50" s="27" t="s">
        <v>95</v>
      </c>
      <c r="C50" s="119">
        <v>9800</v>
      </c>
      <c r="D50" s="29">
        <v>22.74</v>
      </c>
      <c r="E50" s="81">
        <v>0.73</v>
      </c>
      <c r="F50" s="30" t="s">
        <v>87</v>
      </c>
      <c r="G50" s="88"/>
      <c r="H50" s="108"/>
    </row>
    <row r="51" spans="1:7" ht="15">
      <c r="A51" s="22" t="s">
        <v>8</v>
      </c>
      <c r="B51" s="22"/>
      <c r="C51" s="120"/>
      <c r="D51" s="33">
        <v>2916.7199999999993</v>
      </c>
      <c r="E51" s="33">
        <v>93.60000000000002</v>
      </c>
      <c r="F51" s="41"/>
      <c r="G51" s="108"/>
    </row>
    <row r="52" spans="1:14" s="88" customFormat="1" ht="15">
      <c r="A52" s="22" t="s">
        <v>10</v>
      </c>
      <c r="B52" s="27"/>
      <c r="C52" s="119"/>
      <c r="D52" s="29"/>
      <c r="E52" s="81"/>
      <c r="F52" s="41"/>
      <c r="H52" s="90"/>
      <c r="M52" s="89"/>
      <c r="N52" s="89"/>
    </row>
    <row r="53" spans="1:14" s="88" customFormat="1" ht="15">
      <c r="A53" s="22" t="s">
        <v>17</v>
      </c>
      <c r="B53" s="27"/>
      <c r="C53" s="28"/>
      <c r="D53" s="29">
        <v>206.49</v>
      </c>
      <c r="E53" s="81">
        <v>6.62</v>
      </c>
      <c r="F53" s="41"/>
      <c r="G53" s="90"/>
      <c r="H53" s="90"/>
      <c r="M53" s="89"/>
      <c r="N53" s="89"/>
    </row>
    <row r="54" spans="1:14" s="88" customFormat="1" ht="15">
      <c r="A54" s="22" t="s">
        <v>18</v>
      </c>
      <c r="B54" s="27"/>
      <c r="C54" s="28"/>
      <c r="D54" s="40">
        <v>-6.39</v>
      </c>
      <c r="E54" s="81">
        <v>-0.22</v>
      </c>
      <c r="F54" s="41"/>
      <c r="G54" s="90"/>
      <c r="H54" s="90"/>
      <c r="M54" s="89"/>
      <c r="N54" s="89"/>
    </row>
    <row r="55" spans="1:14" s="88" customFormat="1" ht="15">
      <c r="A55" s="44" t="s">
        <v>11</v>
      </c>
      <c r="B55" s="44"/>
      <c r="C55" s="45"/>
      <c r="D55" s="46">
        <v>3116.8199999999993</v>
      </c>
      <c r="E55" s="82">
        <v>100.00000000000003</v>
      </c>
      <c r="F55" s="47"/>
      <c r="G55" s="107"/>
      <c r="M55" s="89"/>
      <c r="N55" s="89"/>
    </row>
    <row r="56" spans="1:14" s="88" customFormat="1" ht="15">
      <c r="A56" s="91" t="s">
        <v>14</v>
      </c>
      <c r="B56" s="132"/>
      <c r="C56" s="92"/>
      <c r="D56" s="92"/>
      <c r="E56" s="92"/>
      <c r="F56" s="133"/>
      <c r="M56" s="89"/>
      <c r="N56" s="89"/>
    </row>
    <row r="57" spans="1:14" s="88" customFormat="1" ht="30" customHeight="1">
      <c r="A57" s="266" t="s">
        <v>574</v>
      </c>
      <c r="B57" s="267"/>
      <c r="C57" s="267"/>
      <c r="D57" s="267"/>
      <c r="E57" s="267"/>
      <c r="F57" s="268"/>
      <c r="G57" s="90"/>
      <c r="H57" s="90"/>
      <c r="M57" s="89"/>
      <c r="N57" s="89"/>
    </row>
    <row r="58" spans="1:14" s="88" customFormat="1" ht="15">
      <c r="A58" s="305" t="s">
        <v>15</v>
      </c>
      <c r="B58" s="306"/>
      <c r="C58" s="306"/>
      <c r="D58" s="306"/>
      <c r="E58" s="306"/>
      <c r="F58" s="307"/>
      <c r="M58" s="89"/>
      <c r="N58" s="89"/>
    </row>
    <row r="59" spans="1:14" s="88" customFormat="1" ht="15">
      <c r="A59" s="308" t="s">
        <v>19</v>
      </c>
      <c r="B59" s="309"/>
      <c r="C59" s="309"/>
      <c r="D59" s="309"/>
      <c r="E59" s="309"/>
      <c r="F59" s="310"/>
      <c r="M59" s="89"/>
      <c r="N59" s="89"/>
    </row>
    <row r="60" spans="1:6" s="58" customFormat="1" ht="15" customHeight="1">
      <c r="A60" s="57" t="s">
        <v>16</v>
      </c>
      <c r="B60" s="287" t="s">
        <v>555</v>
      </c>
      <c r="C60" s="288"/>
      <c r="D60" s="271" t="s">
        <v>581</v>
      </c>
      <c r="E60" s="272"/>
      <c r="F60" s="273"/>
    </row>
    <row r="61" spans="1:8" s="58" customFormat="1" ht="15" customHeight="1">
      <c r="A61" s="59" t="s">
        <v>428</v>
      </c>
      <c r="B61" s="297">
        <v>30.15</v>
      </c>
      <c r="C61" s="299"/>
      <c r="D61" s="297">
        <v>31.17</v>
      </c>
      <c r="E61" s="298"/>
      <c r="F61" s="299"/>
      <c r="H61" s="174"/>
    </row>
    <row r="62" spans="1:8" s="58" customFormat="1" ht="15" customHeight="1">
      <c r="A62" s="60" t="s">
        <v>429</v>
      </c>
      <c r="B62" s="297">
        <v>35.17</v>
      </c>
      <c r="C62" s="299"/>
      <c r="D62" s="297">
        <v>36.36</v>
      </c>
      <c r="E62" s="298"/>
      <c r="F62" s="299"/>
      <c r="H62" s="174"/>
    </row>
    <row r="63" spans="1:14" s="94" customFormat="1" ht="15">
      <c r="A63" s="131" t="s">
        <v>538</v>
      </c>
      <c r="B63" s="132"/>
      <c r="C63" s="132"/>
      <c r="D63" s="132"/>
      <c r="E63" s="132"/>
      <c r="F63" s="133"/>
      <c r="M63" s="95"/>
      <c r="N63" s="95"/>
    </row>
    <row r="64" spans="1:14" s="94" customFormat="1" ht="15" customHeight="1">
      <c r="A64" s="311" t="s">
        <v>576</v>
      </c>
      <c r="B64" s="312"/>
      <c r="C64" s="312"/>
      <c r="D64" s="312"/>
      <c r="E64" s="312"/>
      <c r="F64" s="313"/>
      <c r="M64" s="95"/>
      <c r="N64" s="95"/>
    </row>
    <row r="65" spans="1:14" s="94" customFormat="1" ht="15">
      <c r="A65" s="280" t="s">
        <v>577</v>
      </c>
      <c r="B65" s="281"/>
      <c r="C65" s="281"/>
      <c r="D65" s="281"/>
      <c r="E65" s="281"/>
      <c r="F65" s="282"/>
      <c r="M65" s="95"/>
      <c r="N65" s="95"/>
    </row>
    <row r="66" spans="1:14" s="94" customFormat="1" ht="15">
      <c r="A66" s="276" t="s">
        <v>578</v>
      </c>
      <c r="B66" s="277"/>
      <c r="C66" s="277"/>
      <c r="D66" s="277"/>
      <c r="E66" s="277"/>
      <c r="F66" s="93"/>
      <c r="M66" s="95"/>
      <c r="N66" s="95"/>
    </row>
    <row r="67" spans="1:14" s="94" customFormat="1" ht="15">
      <c r="A67" s="154" t="s">
        <v>608</v>
      </c>
      <c r="B67" s="155"/>
      <c r="C67" s="155"/>
      <c r="D67" s="155"/>
      <c r="E67" s="155"/>
      <c r="F67" s="93"/>
      <c r="M67" s="95"/>
      <c r="N67" s="95"/>
    </row>
    <row r="68" spans="1:14" s="94" customFormat="1" ht="15">
      <c r="A68" s="160" t="s">
        <v>579</v>
      </c>
      <c r="B68" s="162"/>
      <c r="C68" s="162"/>
      <c r="D68" s="162"/>
      <c r="E68" s="162"/>
      <c r="F68" s="93"/>
      <c r="M68" s="95"/>
      <c r="N68" s="95"/>
    </row>
  </sheetData>
  <sheetProtection/>
  <mergeCells count="12">
    <mergeCell ref="A65:F65"/>
    <mergeCell ref="A66:E66"/>
    <mergeCell ref="A58:F58"/>
    <mergeCell ref="A59:F59"/>
    <mergeCell ref="B60:C60"/>
    <mergeCell ref="D60:F60"/>
    <mergeCell ref="B61:C61"/>
    <mergeCell ref="D61:F61"/>
    <mergeCell ref="A57:F57"/>
    <mergeCell ref="B62:C62"/>
    <mergeCell ref="D62:F62"/>
    <mergeCell ref="A64:F64"/>
  </mergeCells>
  <printOptions/>
  <pageMargins left="1.15" right="0.7" top="0.55" bottom="0.57" header="0.3" footer="0.3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as51116</dc:creator>
  <cp:keywords/>
  <dc:description/>
  <cp:lastModifiedBy>user</cp:lastModifiedBy>
  <cp:lastPrinted>2015-10-08T06:52:59Z</cp:lastPrinted>
  <dcterms:created xsi:type="dcterms:W3CDTF">2013-10-05T08:27:21Z</dcterms:created>
  <dcterms:modified xsi:type="dcterms:W3CDTF">2017-08-10T07:21:55Z</dcterms:modified>
  <cp:category/>
  <cp:version/>
  <cp:contentType/>
  <cp:contentStatus/>
</cp:coreProperties>
</file>